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hiohospitals-my.sharepoint.com/personal/katelynb_ohanet_org/Documents/OneDrive Public Affairs/Website projects/2018 Web Update Project/Finance pages/HCAP Models to load/"/>
    </mc:Choice>
  </mc:AlternateContent>
  <xr:revisionPtr revIDLastSave="0" documentId="8_{579EDC26-FC88-4EAB-97B1-12031E0E5A1B}" xr6:coauthVersionLast="36" xr6:coauthVersionMax="36" xr10:uidLastSave="{00000000-0000-0000-0000-000000000000}"/>
  <bookViews>
    <workbookView xWindow="0" yWindow="0" windowWidth="20520" windowHeight="8865" xr2:uid="{00000000-000D-0000-FFFF-FFFF00000000}"/>
  </bookViews>
  <sheets>
    <sheet name="Print" sheetId="1" r:id="rId1"/>
  </sheets>
  <definedNames>
    <definedName name="_xlnm._FilterDatabase" localSheetId="0" hidden="1">Print!$A$11:$M$216</definedName>
    <definedName name="_xlnm.Print_Titles" localSheetId="0">Print!$5:$11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6" i="1" l="1"/>
  <c r="I8" i="1" s="1"/>
  <c r="J216" i="1"/>
  <c r="J8" i="1" s="1"/>
  <c r="K216" i="1"/>
  <c r="K8" i="1" s="1"/>
  <c r="E216" i="1" l="1"/>
  <c r="F216" i="1"/>
  <c r="G216" i="1"/>
  <c r="H216" i="1"/>
  <c r="L216" i="1"/>
  <c r="M216" i="1"/>
  <c r="D216" i="1"/>
  <c r="C216" i="1"/>
  <c r="L8" i="1" l="1"/>
  <c r="D8" i="1" l="1"/>
  <c r="E8" i="1"/>
  <c r="H8" i="1"/>
  <c r="C8" i="1"/>
  <c r="F8" i="1"/>
  <c r="G8" i="1"/>
  <c r="M8" i="1"/>
</calcChain>
</file>

<file path=xl/sharedStrings.xml><?xml version="1.0" encoding="utf-8"?>
<sst xmlns="http://schemas.openxmlformats.org/spreadsheetml/2006/main" count="447" uniqueCount="317">
  <si>
    <t>ODM:</t>
  </si>
  <si>
    <t>STATE SHARE:</t>
  </si>
  <si>
    <t>ASSESSMENT NEEDED:</t>
  </si>
  <si>
    <t>EFFECTIVE RATE:</t>
  </si>
  <si>
    <t>THRESHOLD:</t>
  </si>
  <si>
    <t>UPPER RATE:</t>
  </si>
  <si>
    <t>LOWER RATE:</t>
  </si>
  <si>
    <t>Wyandot Memorial Hospital</t>
  </si>
  <si>
    <t>Wooster Community Hospital</t>
  </si>
  <si>
    <t>Wayne</t>
  </si>
  <si>
    <t>Wood County Hospital</t>
  </si>
  <si>
    <t>Wood</t>
  </si>
  <si>
    <t>Wilson Memorial Hospital</t>
  </si>
  <si>
    <t>Shelby</t>
  </si>
  <si>
    <t>West Chester Medical Center</t>
  </si>
  <si>
    <t>Butler</t>
  </si>
  <si>
    <t>Wayne Hospital Company</t>
  </si>
  <si>
    <t>Darke</t>
  </si>
  <si>
    <t>Vibra Hospital of Mahoning Valley</t>
  </si>
  <si>
    <t>Mahoning</t>
  </si>
  <si>
    <t>Van Wert County Hospital</t>
  </si>
  <si>
    <t>Van Wert</t>
  </si>
  <si>
    <t>Upper Valley Medical Center</t>
  </si>
  <si>
    <t>Miami</t>
  </si>
  <si>
    <t>University of Toledo Medical Center</t>
  </si>
  <si>
    <t>Lucas</t>
  </si>
  <si>
    <t>University Hospitals Rehab Hospital</t>
  </si>
  <si>
    <t>Cuyahoga</t>
  </si>
  <si>
    <t>University Hospital</t>
  </si>
  <si>
    <t>Hamilton</t>
  </si>
  <si>
    <t>Union Hospital</t>
  </si>
  <si>
    <t>Tuscarawas</t>
  </si>
  <si>
    <t>UHHS/University Hosp. of Cleveland</t>
  </si>
  <si>
    <t>UHHS/Richmond Heights Gen Hosp.</t>
  </si>
  <si>
    <t>UHHS/Rainbow Babies &amp; Children's Ho</t>
  </si>
  <si>
    <t>UHHS/Memorial Hospital of Geneva</t>
  </si>
  <si>
    <t>Ashtabula</t>
  </si>
  <si>
    <t>UHHS/Geauga Regional Hospital</t>
  </si>
  <si>
    <t>Geauga</t>
  </si>
  <si>
    <t>UHHS/Brown Memorial Hospital</t>
  </si>
  <si>
    <t>UHHS/Ahuja Medical Center</t>
  </si>
  <si>
    <t>Trumbull Memorial Hospital</t>
  </si>
  <si>
    <t>Trumbull</t>
  </si>
  <si>
    <t>Trinity Hosptial Twin City</t>
  </si>
  <si>
    <t>Trinity Hospital Holding Company</t>
  </si>
  <si>
    <t>Jefferson</t>
  </si>
  <si>
    <t>Tri-Health Evendale Hospital</t>
  </si>
  <si>
    <t>Toledo Hospital</t>
  </si>
  <si>
    <t>Toledo Children's Hospital</t>
  </si>
  <si>
    <t>Three Gables Surgical Center</t>
  </si>
  <si>
    <t>Lawrence</t>
  </si>
  <si>
    <t>The Surgical Hospital at Southwoods</t>
  </si>
  <si>
    <t>Sycamore Hospital</t>
  </si>
  <si>
    <t>Montgomery</t>
  </si>
  <si>
    <t>Summa Western Reserve Hospital</t>
  </si>
  <si>
    <t>Summit</t>
  </si>
  <si>
    <t>Summa Rehab Hospital LLC</t>
  </si>
  <si>
    <t>Summa Health System Hospitals</t>
  </si>
  <si>
    <t>St. Vincent Mercy Medical Center</t>
  </si>
  <si>
    <t>St. Vincent Charity Medical Center</t>
  </si>
  <si>
    <t>St. Rita's Medical Center</t>
  </si>
  <si>
    <t>Allen</t>
  </si>
  <si>
    <t>St. Luke's Hospital</t>
  </si>
  <si>
    <t>St. Joseph Health Center</t>
  </si>
  <si>
    <t>St. John Medical Center</t>
  </si>
  <si>
    <t>St. Elizabeth Health Center</t>
  </si>
  <si>
    <t>St. Elizabeth - Boardman</t>
  </si>
  <si>
    <t>St. Charles Mercy Hospital</t>
  </si>
  <si>
    <t>St. Ann's Hospital</t>
  </si>
  <si>
    <t>Franklin</t>
  </si>
  <si>
    <t>St. Anne Mercy Hospital</t>
  </si>
  <si>
    <t>Springfield Regional Medical Center</t>
  </si>
  <si>
    <t>Clark</t>
  </si>
  <si>
    <t>Specialty Hospital of Lorain</t>
  </si>
  <si>
    <t>Lorain</t>
  </si>
  <si>
    <t>Southwest General Health Center</t>
  </si>
  <si>
    <t>Southern Ohio Medical Center</t>
  </si>
  <si>
    <t>Scioto</t>
  </si>
  <si>
    <t>Southeastern Ohio Regional MC</t>
  </si>
  <si>
    <t>Guernsey</t>
  </si>
  <si>
    <t>South Pointe Hospital</t>
  </si>
  <si>
    <t>Soin Medical Center</t>
  </si>
  <si>
    <t>Shriner's Hospital for Children - Cincin</t>
  </si>
  <si>
    <t>Shelby Hospital - MedCentral</t>
  </si>
  <si>
    <t>Richland</t>
  </si>
  <si>
    <t>Select Specialty Hospital - Zanesville</t>
  </si>
  <si>
    <t>Muskingum</t>
  </si>
  <si>
    <t>Select Specialty Hospital - Youngstown</t>
  </si>
  <si>
    <t>Select Specialty Hospital - Akron LLC</t>
  </si>
  <si>
    <t>Select Specialty Hospital - Akron</t>
  </si>
  <si>
    <t>Selby General Hospital</t>
  </si>
  <si>
    <t>Washington</t>
  </si>
  <si>
    <t>Samaritan Regional Health System</t>
  </si>
  <si>
    <t>Ashland</t>
  </si>
  <si>
    <t>Salem Community Hospital</t>
  </si>
  <si>
    <t>Columbiana</t>
  </si>
  <si>
    <t>Portage</t>
  </si>
  <si>
    <t>Riverside Methodist Hospital</t>
  </si>
  <si>
    <t>Reliant Rehabilitation Hospital</t>
  </si>
  <si>
    <t>Regency Hospital of Toledo</t>
  </si>
  <si>
    <t>Regency Hospital of North Central Ohio</t>
  </si>
  <si>
    <t>Regency Hospital of Columbus</t>
  </si>
  <si>
    <t>Pomerene Hospital</t>
  </si>
  <si>
    <t>Holmes</t>
  </si>
  <si>
    <t>Pike Community Hospital</t>
  </si>
  <si>
    <t>Pike</t>
  </si>
  <si>
    <t>Paulding County Hospital</t>
  </si>
  <si>
    <t>Paulding</t>
  </si>
  <si>
    <t>Parma Community General Hospital</t>
  </si>
  <si>
    <t>OhioHealth Rehabilitation Hospital</t>
  </si>
  <si>
    <t>Ohio Valley Medical Center</t>
  </si>
  <si>
    <t>Ohio State University Hospital</t>
  </si>
  <si>
    <t>O'Bleness Memorial Hospital</t>
  </si>
  <si>
    <t>Athens</t>
  </si>
  <si>
    <t>Northside Medical Center</t>
  </si>
  <si>
    <t>Nationwide Children's Hospital</t>
  </si>
  <si>
    <t>Mount Carmel New Albany Surgical Hosp</t>
  </si>
  <si>
    <t>Mount Carmel Hospital</t>
  </si>
  <si>
    <t>Morrow County Hospital</t>
  </si>
  <si>
    <t>Morrow</t>
  </si>
  <si>
    <t>Mercy Memorial Hospital</t>
  </si>
  <si>
    <t>Champaign</t>
  </si>
  <si>
    <t>Mercy Medical Center</t>
  </si>
  <si>
    <t>Stark</t>
  </si>
  <si>
    <t>Mercy Hospital of Tiffin</t>
  </si>
  <si>
    <t>Seneca</t>
  </si>
  <si>
    <t>Mercy Hospital of Defiance</t>
  </si>
  <si>
    <t>Defiance</t>
  </si>
  <si>
    <t>Mercy Hospital Hamilton/Farifield</t>
  </si>
  <si>
    <t>Mercy Hospital Anderson</t>
  </si>
  <si>
    <t>Mercy Hospital - Willard</t>
  </si>
  <si>
    <t>Huron</t>
  </si>
  <si>
    <t>Mercy Health - West Hospital</t>
  </si>
  <si>
    <t>Mercer County Community Hospital</t>
  </si>
  <si>
    <t>Mercer</t>
  </si>
  <si>
    <t>Memorial Hospital of Union County</t>
  </si>
  <si>
    <t>Union</t>
  </si>
  <si>
    <t>Memorial Hospital</t>
  </si>
  <si>
    <t>Sandusky</t>
  </si>
  <si>
    <t>Medina General Hospital</t>
  </si>
  <si>
    <t>Medina</t>
  </si>
  <si>
    <t>Medical Center at Elizabeth Place</t>
  </si>
  <si>
    <t>MedCentral Health System</t>
  </si>
  <si>
    <t>McCullough-Hyde Memorial Hospital</t>
  </si>
  <si>
    <t>Marymount Hospital</t>
  </si>
  <si>
    <t>Mary Rutan Hospital</t>
  </si>
  <si>
    <t>Logan</t>
  </si>
  <si>
    <t>Marion General Hospital</t>
  </si>
  <si>
    <t>Marion</t>
  </si>
  <si>
    <t>Marietta Memorial Hospital</t>
  </si>
  <si>
    <t>Madison County Hospital</t>
  </si>
  <si>
    <t>Madison</t>
  </si>
  <si>
    <t>Lutheran Hospital</t>
  </si>
  <si>
    <t>Lodi Community Hospital</t>
  </si>
  <si>
    <t>Lima Memorial Hospital</t>
  </si>
  <si>
    <t>Life Care Hospitals of Dayton</t>
  </si>
  <si>
    <t>Licking Memorial Hospital</t>
  </si>
  <si>
    <t>Licking</t>
  </si>
  <si>
    <t>Lake Hospital System, Inc.</t>
  </si>
  <si>
    <t>Lake</t>
  </si>
  <si>
    <t>Knox</t>
  </si>
  <si>
    <t>Kings Daughers Medical Center - Ohio</t>
  </si>
  <si>
    <t>Kindred Hospital - Lima</t>
  </si>
  <si>
    <t>Kindred Hospital - Dayton</t>
  </si>
  <si>
    <t>Kettering Memorial Hospital</t>
  </si>
  <si>
    <t>Joint Township District Memorial Ho</t>
  </si>
  <si>
    <t>Auglaize</t>
  </si>
  <si>
    <t>Jewish Hospital LLC</t>
  </si>
  <si>
    <t>Institute for Orthopedic Surgery</t>
  </si>
  <si>
    <t>Holzer Medical Center - Jackson</t>
  </si>
  <si>
    <t>Jackson</t>
  </si>
  <si>
    <t>Holzer Medical Center</t>
  </si>
  <si>
    <t>Gallia</t>
  </si>
  <si>
    <t>Hocking Valley Community Hospital</t>
  </si>
  <si>
    <t>Hocking</t>
  </si>
  <si>
    <t>Hillside Rehabilitation Hospital</t>
  </si>
  <si>
    <t>Hillcrest Hospital</t>
  </si>
  <si>
    <t>Highland District Hospital</t>
  </si>
  <si>
    <t>Highland</t>
  </si>
  <si>
    <t>Henry County Hospital</t>
  </si>
  <si>
    <t>Henry</t>
  </si>
  <si>
    <t>Heather Hill Care Communities</t>
  </si>
  <si>
    <t>HealthSouth Rehab Hospital At Drake</t>
  </si>
  <si>
    <t>Harrison Community Hospital</t>
  </si>
  <si>
    <t>Harrison</t>
  </si>
  <si>
    <t>Hardin Memorial Hospital</t>
  </si>
  <si>
    <t>Hardin</t>
  </si>
  <si>
    <t>H B Magruder Memorial Hospital</t>
  </si>
  <si>
    <t>Ottawa</t>
  </si>
  <si>
    <t>Greenfield Area Medical Center</t>
  </si>
  <si>
    <t>Greene Memorial Hospital, Inc.</t>
  </si>
  <si>
    <t>Greene</t>
  </si>
  <si>
    <t>Grant Medical Center</t>
  </si>
  <si>
    <t>Grandview Hospital</t>
  </si>
  <si>
    <t>Grady Memorial Hospital</t>
  </si>
  <si>
    <t>Delaware</t>
  </si>
  <si>
    <t>Grace Hospital</t>
  </si>
  <si>
    <t>Good Samaritan Hospital - Dayton</t>
  </si>
  <si>
    <t>Good Samaritan Hospital</t>
  </si>
  <si>
    <t>Genesis Healthcare System</t>
  </si>
  <si>
    <t>Galion Community Hospital</t>
  </si>
  <si>
    <t>Crawford</t>
  </si>
  <si>
    <t>Fulton County Health Center</t>
  </si>
  <si>
    <t>Fulton</t>
  </si>
  <si>
    <t>Fostoria Community Hospital</t>
  </si>
  <si>
    <t>Hancock</t>
  </si>
  <si>
    <t>Fort Hamilton Hospital</t>
  </si>
  <si>
    <t>Flower Hospital</t>
  </si>
  <si>
    <t>Fisher-Titus Medical Center</t>
  </si>
  <si>
    <t>Firelands Regional Medical Center</t>
  </si>
  <si>
    <t>Erie</t>
  </si>
  <si>
    <t>Fayette County Memorial Hospital</t>
  </si>
  <si>
    <t>Fayette</t>
  </si>
  <si>
    <t>Fairview Hospital</t>
  </si>
  <si>
    <t>Fairfield Medical Center</t>
  </si>
  <si>
    <t>Fairfield</t>
  </si>
  <si>
    <t>Euclid Hospital</t>
  </si>
  <si>
    <t>EMH Regional Medical Center</t>
  </si>
  <si>
    <t>Edwin Shaw Rehab Hospital</t>
  </si>
  <si>
    <t>East Ohio Regional Hospital</t>
  </si>
  <si>
    <t>Belmont</t>
  </si>
  <si>
    <t>East Liverpool City Hospital</t>
  </si>
  <si>
    <t>Dublin Methodist Hospital</t>
  </si>
  <si>
    <t>Drake Center, Inc.</t>
  </si>
  <si>
    <t>Doctor's Hospital - Columbus</t>
  </si>
  <si>
    <t>Diley Ridge Medical Center</t>
  </si>
  <si>
    <t>Defiance Hospital</t>
  </si>
  <si>
    <t>Cyrstal Clinic Orthopaedic Center LLC</t>
  </si>
  <si>
    <t>Coshocton</t>
  </si>
  <si>
    <t>Community Memorial Hospital</t>
  </si>
  <si>
    <t>Community Hospital of Wms County</t>
  </si>
  <si>
    <t>Williams</t>
  </si>
  <si>
    <t>Clinton Memoral Hospital</t>
  </si>
  <si>
    <t>Clinton</t>
  </si>
  <si>
    <t>Cleveland Clinic Hospital</t>
  </si>
  <si>
    <t>Cleveland Clinic Children's Hosp.</t>
  </si>
  <si>
    <t>Clermont Mercy Hospital</t>
  </si>
  <si>
    <t>Clermont</t>
  </si>
  <si>
    <t>CHWC Montpelier Hospital</t>
  </si>
  <si>
    <t>Christ Hospital</t>
  </si>
  <si>
    <t>Children's Medical Center - Dayton</t>
  </si>
  <si>
    <t>Children's Hospital Med Ctr Cinnci</t>
  </si>
  <si>
    <t>Children's Hospital Med Ctr Akron</t>
  </si>
  <si>
    <t>Bucyrus Community Hospital</t>
  </si>
  <si>
    <t>Blanchard Valley Regional Hlth Ctr</t>
  </si>
  <si>
    <t>Blanchard Valley Reg. Hlth - Bluffton</t>
  </si>
  <si>
    <t>Bethesda Hospital</t>
  </si>
  <si>
    <t>Berger Hospital</t>
  </si>
  <si>
    <t>Pickaway</t>
  </si>
  <si>
    <t>Belmont Community Hospital</t>
  </si>
  <si>
    <t>Bellevue Hospital</t>
  </si>
  <si>
    <t>Bay Park Community Hospital</t>
  </si>
  <si>
    <t>Barnesville Hospital Association</t>
  </si>
  <si>
    <t>Aultman Hospital</t>
  </si>
  <si>
    <t>Ashtabula County Medical Center</t>
  </si>
  <si>
    <t>Arthur G. James Cancer Hospital</t>
  </si>
  <si>
    <t>Alliance Community Hospital</t>
  </si>
  <si>
    <t>Allen Medical Center</t>
  </si>
  <si>
    <t>Akron General Medical Center</t>
  </si>
  <si>
    <t>Adena Regional Medical Center</t>
  </si>
  <si>
    <t>Ross</t>
  </si>
  <si>
    <t>Adams County Hospital</t>
  </si>
  <si>
    <t>Adams</t>
  </si>
  <si>
    <t>Acute Care Specialty Hospital @ Altman</t>
  </si>
  <si>
    <t>Acuity Specialty Hospital - Ohio Valley</t>
  </si>
  <si>
    <t>NET GAIN</t>
  </si>
  <si>
    <t>TOTAL DIST</t>
  </si>
  <si>
    <t>POT 2</t>
  </si>
  <si>
    <t>POT 1</t>
  </si>
  <si>
    <t>ASSESSMENT</t>
  </si>
  <si>
    <t>OBRA CAP</t>
  </si>
  <si>
    <t>Hospital Name</t>
  </si>
  <si>
    <t>County</t>
  </si>
  <si>
    <t>CHILDRENS</t>
  </si>
  <si>
    <t>RURAL</t>
  </si>
  <si>
    <t>CAH</t>
  </si>
  <si>
    <t>OBRA</t>
  </si>
  <si>
    <t>HIGH DSH</t>
  </si>
  <si>
    <t>NOTE: DRAFT MODEL/ALL NUMBERS SUBJECT TO CHANGE</t>
  </si>
  <si>
    <t>Mercy Regional Medical Center</t>
  </si>
  <si>
    <t>MetroHealth Medical Center</t>
  </si>
  <si>
    <t>Select Specialty Hospital - Cincinnati</t>
  </si>
  <si>
    <t>POT 5</t>
  </si>
  <si>
    <t>Affinity Medical Center</t>
  </si>
  <si>
    <t>Atrium Medical Center</t>
  </si>
  <si>
    <t>Aultman Hosp Orville</t>
  </si>
  <si>
    <t>Robinson Memorial</t>
  </si>
  <si>
    <t>Miami Valley Hospital</t>
  </si>
  <si>
    <t>Wyandot</t>
  </si>
  <si>
    <t>Select Specialty Hospital - W Cols</t>
  </si>
  <si>
    <t>POT 3A</t>
  </si>
  <si>
    <t>POT 3B</t>
  </si>
  <si>
    <t>Knox Community Hospital</t>
  </si>
  <si>
    <t>CLOSED</t>
  </si>
  <si>
    <t>POT 4</t>
  </si>
  <si>
    <t>STATE RESIDUAL</t>
  </si>
  <si>
    <t>POT 6</t>
  </si>
  <si>
    <t>Advanced Specialty Hospital of Toledo</t>
  </si>
  <si>
    <t>Affinity Medical Center - Ghost</t>
  </si>
  <si>
    <t>Coshocton Regional Medical Center</t>
  </si>
  <si>
    <t>Good Samaritan Hospital - Dayton - Ghost</t>
  </si>
  <si>
    <t>Select Specialty Hospital - Cleveland</t>
  </si>
  <si>
    <t>Trihealth Rehabiliation Hospital</t>
  </si>
  <si>
    <t>University Hospitals Avon Rehabilitation Hospital</t>
  </si>
  <si>
    <t>Net Gain</t>
  </si>
  <si>
    <t>Total UC</t>
  </si>
  <si>
    <t>HOSPITAL</t>
  </si>
  <si>
    <t>to Distribute</t>
  </si>
  <si>
    <t>in County</t>
  </si>
  <si>
    <t>Good Samaritan - Dayton</t>
  </si>
  <si>
    <t>Avita Ontario Hospital</t>
  </si>
  <si>
    <t>Cleveland Clinic Rehabiliation Hospital</t>
  </si>
  <si>
    <t>Eden Springs Healthcare Center</t>
  </si>
  <si>
    <t>Rehabilitation Hospital of Northwest Ohio</t>
  </si>
  <si>
    <t>STATEWIDE MISERY INDEX:</t>
  </si>
  <si>
    <t>Northside Medical Center - Ghost</t>
  </si>
  <si>
    <t>2018 PRELIMINARY OHIO HCAP ASSESSMENT AND DISTRIBUTION MODEL - UPDATED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</si>
</sst>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0.000000%"/>
    <numFmt numFmtId="165" formatCode="0.00000000%"/>
    <numFmt numFmtId="166" formatCode="0.000%"/>
    <numFmt numFmtId="167" formatCode="0.0000000%"/>
    <numFmt numFmtId="168" formatCode="&quot;$&quot;#,##0"/>
    <numFmt numFmtId="169" formatCode="0.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u/>
      <sz val="14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6" fontId="3" fillId="0" borderId="0" xfId="2" applyNumberFormat="1" applyFont="1"/>
    <xf numFmtId="0" fontId="3" fillId="0" borderId="0" xfId="2" applyFont="1" applyAlignment="1">
      <alignment horizontal="right"/>
    </xf>
    <xf numFmtId="164" fontId="3" fillId="0" borderId="0" xfId="2" applyNumberFormat="1" applyFont="1"/>
    <xf numFmtId="165" fontId="3" fillId="0" borderId="0" xfId="2" applyNumberFormat="1" applyFont="1"/>
    <xf numFmtId="6" fontId="5" fillId="0" borderId="0" xfId="0" applyNumberFormat="1" applyFont="1"/>
    <xf numFmtId="0" fontId="3" fillId="0" borderId="1" xfId="2" applyFont="1" applyBorder="1" applyAlignment="1">
      <alignment horizontal="center"/>
    </xf>
    <xf numFmtId="6" fontId="3" fillId="0" borderId="1" xfId="2" applyNumberFormat="1" applyFont="1" applyBorder="1" applyAlignment="1">
      <alignment horizontal="center"/>
    </xf>
    <xf numFmtId="0" fontId="6" fillId="0" borderId="0" xfId="2" applyFont="1"/>
    <xf numFmtId="6" fontId="3" fillId="0" borderId="0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6" fontId="6" fillId="0" borderId="0" xfId="2" applyNumberFormat="1" applyFont="1"/>
    <xf numFmtId="10" fontId="3" fillId="0" borderId="0" xfId="1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6" fontId="6" fillId="0" borderId="0" xfId="2" applyNumberFormat="1" applyFont="1" applyBorder="1"/>
    <xf numFmtId="0" fontId="9" fillId="0" borderId="0" xfId="2" applyFont="1" applyFill="1"/>
    <xf numFmtId="0" fontId="9" fillId="0" borderId="0" xfId="2" applyFont="1"/>
    <xf numFmtId="0" fontId="10" fillId="0" borderId="5" xfId="2" applyFont="1" applyBorder="1"/>
    <xf numFmtId="168" fontId="11" fillId="0" borderId="0" xfId="0" applyNumberFormat="1" applyFont="1"/>
    <xf numFmtId="168" fontId="11" fillId="0" borderId="0" xfId="0" applyNumberFormat="1" applyFont="1" applyBorder="1"/>
    <xf numFmtId="6" fontId="4" fillId="0" borderId="5" xfId="0" applyNumberFormat="1" applyFont="1" applyBorder="1"/>
    <xf numFmtId="169" fontId="3" fillId="0" borderId="0" xfId="2" applyNumberFormat="1" applyFont="1"/>
    <xf numFmtId="6" fontId="0" fillId="0" borderId="0" xfId="0" applyNumberFormat="1"/>
    <xf numFmtId="6" fontId="3" fillId="2" borderId="7" xfId="0" applyNumberFormat="1" applyFont="1" applyFill="1" applyBorder="1" applyAlignment="1">
      <alignment horizontal="center"/>
    </xf>
    <xf numFmtId="6" fontId="3" fillId="2" borderId="5" xfId="0" applyNumberFormat="1" applyFont="1" applyFill="1" applyBorder="1" applyAlignment="1">
      <alignment horizontal="center"/>
    </xf>
    <xf numFmtId="6" fontId="3" fillId="2" borderId="9" xfId="0" applyNumberFormat="1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6" fontId="3" fillId="2" borderId="9" xfId="0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right"/>
    </xf>
    <xf numFmtId="10" fontId="4" fillId="3" borderId="12" xfId="1" applyNumberFormat="1" applyFont="1" applyFill="1" applyBorder="1"/>
    <xf numFmtId="6" fontId="3" fillId="2" borderId="1" xfId="0" applyNumberFormat="1" applyFont="1" applyFill="1" applyBorder="1" applyAlignment="1">
      <alignment horizontal="right"/>
    </xf>
    <xf numFmtId="6" fontId="3" fillId="2" borderId="13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6" fontId="3" fillId="2" borderId="10" xfId="0" applyNumberFormat="1" applyFont="1" applyFill="1" applyBorder="1" applyAlignment="1">
      <alignment horizontal="right"/>
    </xf>
    <xf numFmtId="6" fontId="3" fillId="2" borderId="15" xfId="0" applyNumberFormat="1" applyFont="1" applyFill="1" applyBorder="1" applyAlignment="1">
      <alignment horizontal="right"/>
    </xf>
    <xf numFmtId="6" fontId="3" fillId="2" borderId="14" xfId="0" applyNumberFormat="1" applyFont="1" applyFill="1" applyBorder="1" applyAlignment="1">
      <alignment horizontal="right"/>
    </xf>
    <xf numFmtId="6" fontId="4" fillId="4" borderId="16" xfId="0" applyNumberFormat="1" applyFont="1" applyFill="1" applyBorder="1"/>
    <xf numFmtId="6" fontId="4" fillId="4" borderId="17" xfId="0" applyNumberFormat="1" applyFont="1" applyFill="1" applyBorder="1"/>
    <xf numFmtId="0" fontId="8" fillId="0" borderId="4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6" xfId="2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1680" cy="603250"/>
    <xdr:pic>
      <xdr:nvPicPr>
        <xdr:cNvPr id="2" name="Picture 1" descr="ohalogocolor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1680" cy="603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5:N226"/>
  <sheetViews>
    <sheetView tabSelected="1" workbookViewId="0">
      <selection activeCell="J19" sqref="J19"/>
    </sheetView>
  </sheetViews>
  <sheetFormatPr defaultRowHeight="14.25" x14ac:dyDescent="0.45"/>
  <cols>
    <col min="1" max="1" width="12.265625" customWidth="1"/>
    <col min="2" max="2" width="38.59765625" customWidth="1"/>
    <col min="3" max="7" width="12.3984375" customWidth="1"/>
    <col min="8" max="8" width="20.3984375" customWidth="1"/>
    <col min="9" max="9" width="16.1328125" customWidth="1"/>
    <col min="10" max="10" width="14.86328125" bestFit="1" customWidth="1"/>
    <col min="11" max="11" width="14.86328125" customWidth="1"/>
    <col min="12" max="12" width="12.3984375" customWidth="1"/>
    <col min="13" max="13" width="12.86328125" bestFit="1" customWidth="1"/>
  </cols>
  <sheetData>
    <row r="5" spans="1:14" ht="18.399999999999999" thickBot="1" x14ac:dyDescent="0.6">
      <c r="A5" s="40" t="s">
        <v>316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4" ht="21" thickBot="1" x14ac:dyDescent="0.65">
      <c r="A6" s="41" t="s">
        <v>278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4" x14ac:dyDescent="0.45">
      <c r="A7" s="8"/>
      <c r="B7" s="8"/>
      <c r="C7" s="8"/>
      <c r="D7" s="8"/>
      <c r="E7" s="12"/>
      <c r="F7" s="15"/>
      <c r="G7" s="15"/>
      <c r="H7" s="12"/>
      <c r="I7" s="12"/>
      <c r="J7" s="12"/>
      <c r="K7" s="12"/>
      <c r="L7" s="13"/>
      <c r="M7" s="8"/>
    </row>
    <row r="8" spans="1:14" x14ac:dyDescent="0.45">
      <c r="A8" s="8"/>
      <c r="B8" s="8"/>
      <c r="C8" s="9">
        <f t="shared" ref="C8:M8" si="0">C216</f>
        <v>1474169196.3125169</v>
      </c>
      <c r="D8" s="9">
        <f t="shared" si="0"/>
        <v>236288303</v>
      </c>
      <c r="E8" s="9">
        <f t="shared" si="0"/>
        <v>76068236.159999967</v>
      </c>
      <c r="F8" s="9">
        <f t="shared" si="0"/>
        <v>489752660.47680014</v>
      </c>
      <c r="G8" s="9">
        <f t="shared" si="0"/>
        <v>21551120.191198085</v>
      </c>
      <c r="H8" s="9">
        <f t="shared" si="0"/>
        <v>33978692.205601916</v>
      </c>
      <c r="I8" s="9">
        <f t="shared" si="0"/>
        <v>1199293.1642884226</v>
      </c>
      <c r="J8" s="9">
        <f t="shared" si="0"/>
        <v>12551258.966399999</v>
      </c>
      <c r="K8" s="9">
        <f t="shared" si="0"/>
        <v>890216.0000004766</v>
      </c>
      <c r="L8" s="9">
        <f t="shared" si="0"/>
        <v>633901968.00000107</v>
      </c>
      <c r="M8" s="9">
        <f t="shared" si="0"/>
        <v>397613665.00000024</v>
      </c>
    </row>
    <row r="9" spans="1:14" x14ac:dyDescent="0.45">
      <c r="A9" s="11"/>
      <c r="B9" s="11"/>
      <c r="C9" s="11"/>
      <c r="D9" s="14"/>
      <c r="E9" s="13"/>
      <c r="F9" s="13"/>
      <c r="G9" s="13"/>
      <c r="H9" s="12"/>
      <c r="I9" s="12"/>
      <c r="J9" s="12"/>
      <c r="K9" s="12"/>
      <c r="L9" s="9"/>
      <c r="M9" s="11"/>
    </row>
    <row r="10" spans="1:14" x14ac:dyDescent="0.45">
      <c r="A10" s="11"/>
      <c r="B10" s="11"/>
      <c r="C10" s="8"/>
      <c r="D10" s="10"/>
      <c r="E10" s="9" t="s">
        <v>277</v>
      </c>
      <c r="F10" s="9" t="s">
        <v>276</v>
      </c>
      <c r="G10" s="9" t="s">
        <v>275</v>
      </c>
      <c r="H10" s="9" t="s">
        <v>274</v>
      </c>
      <c r="I10" s="9" t="s">
        <v>293</v>
      </c>
      <c r="J10" s="9" t="s">
        <v>273</v>
      </c>
      <c r="K10" s="9" t="s">
        <v>295</v>
      </c>
      <c r="L10" s="8"/>
      <c r="M10" s="8"/>
    </row>
    <row r="11" spans="1:14" ht="14.65" thickBot="1" x14ac:dyDescent="0.5">
      <c r="A11" s="6" t="s">
        <v>272</v>
      </c>
      <c r="B11" s="6" t="s">
        <v>271</v>
      </c>
      <c r="C11" s="6" t="s">
        <v>270</v>
      </c>
      <c r="D11" s="6" t="s">
        <v>269</v>
      </c>
      <c r="E11" s="7" t="s">
        <v>268</v>
      </c>
      <c r="F11" s="7" t="s">
        <v>267</v>
      </c>
      <c r="G11" s="7" t="s">
        <v>290</v>
      </c>
      <c r="H11" s="7" t="s">
        <v>291</v>
      </c>
      <c r="I11" s="7" t="s">
        <v>294</v>
      </c>
      <c r="J11" s="7" t="s">
        <v>282</v>
      </c>
      <c r="K11" s="7" t="s">
        <v>296</v>
      </c>
      <c r="L11" s="6" t="s">
        <v>266</v>
      </c>
      <c r="M11" s="6" t="s">
        <v>265</v>
      </c>
    </row>
    <row r="12" spans="1:14" ht="14.65" thickTop="1" x14ac:dyDescent="0.45">
      <c r="A12" s="16" t="s">
        <v>45</v>
      </c>
      <c r="B12" s="17" t="s">
        <v>264</v>
      </c>
      <c r="C12" s="5">
        <v>0</v>
      </c>
      <c r="D12" s="19">
        <v>219055</v>
      </c>
      <c r="E12" s="5">
        <v>0</v>
      </c>
      <c r="F12" s="19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-219055</v>
      </c>
      <c r="N12" s="5"/>
    </row>
    <row r="13" spans="1:14" ht="14.65" thickTop="1" x14ac:dyDescent="0.45">
      <c r="A13" s="16" t="s">
        <v>123</v>
      </c>
      <c r="B13" s="17" t="s">
        <v>263</v>
      </c>
      <c r="C13" s="5">
        <v>0</v>
      </c>
      <c r="D13" s="19">
        <v>48303</v>
      </c>
      <c r="E13" s="5">
        <v>0</v>
      </c>
      <c r="F13" s="19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-48303</v>
      </c>
      <c r="N13" s="5"/>
    </row>
    <row r="14" spans="1:14" ht="14.65" thickTop="1" x14ac:dyDescent="0.45">
      <c r="A14" s="16" t="s">
        <v>262</v>
      </c>
      <c r="B14" s="17" t="s">
        <v>261</v>
      </c>
      <c r="C14" s="5">
        <v>1235462.237765702</v>
      </c>
      <c r="D14" s="19">
        <v>152431</v>
      </c>
      <c r="E14" s="5">
        <v>0</v>
      </c>
      <c r="F14" s="19">
        <v>432780.56099637254</v>
      </c>
      <c r="G14" s="5">
        <v>401972.85204394627</v>
      </c>
      <c r="H14" s="5">
        <v>0</v>
      </c>
      <c r="I14" s="5">
        <v>0</v>
      </c>
      <c r="J14" s="5">
        <v>0</v>
      </c>
      <c r="K14" s="5">
        <v>427.10800787104864</v>
      </c>
      <c r="L14" s="5">
        <v>835180.52104818984</v>
      </c>
      <c r="M14" s="5">
        <v>682749.52104818984</v>
      </c>
      <c r="N14" s="5"/>
    </row>
    <row r="15" spans="1:14" ht="14.65" thickTop="1" x14ac:dyDescent="0.45">
      <c r="A15" s="16" t="s">
        <v>260</v>
      </c>
      <c r="B15" s="17" t="s">
        <v>259</v>
      </c>
      <c r="C15" s="5">
        <v>13095364</v>
      </c>
      <c r="D15" s="19">
        <v>1911311</v>
      </c>
      <c r="E15" s="5">
        <v>0</v>
      </c>
      <c r="F15" s="19">
        <v>4587286.284541619</v>
      </c>
      <c r="G15" s="5">
        <v>0</v>
      </c>
      <c r="H15" s="5">
        <v>2307644.8851273376</v>
      </c>
      <c r="I15" s="5">
        <v>0</v>
      </c>
      <c r="J15" s="5">
        <v>0</v>
      </c>
      <c r="K15" s="5">
        <v>6608.9248618766051</v>
      </c>
      <c r="L15" s="5">
        <v>6901540.094530833</v>
      </c>
      <c r="M15" s="5">
        <v>4990229.094530833</v>
      </c>
      <c r="N15" s="5"/>
    </row>
    <row r="16" spans="1:14" ht="14.65" thickTop="1" x14ac:dyDescent="0.45">
      <c r="A16" s="16" t="s">
        <v>25</v>
      </c>
      <c r="B16" s="17" t="s">
        <v>297</v>
      </c>
      <c r="C16" s="5">
        <v>0</v>
      </c>
      <c r="D16" s="19">
        <v>92696</v>
      </c>
      <c r="E16" s="5">
        <v>0</v>
      </c>
      <c r="F16" s="19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-92696</v>
      </c>
      <c r="N16" s="5"/>
    </row>
    <row r="17" spans="1:14" ht="14.65" thickTop="1" x14ac:dyDescent="0.45">
      <c r="A17" s="16" t="s">
        <v>123</v>
      </c>
      <c r="B17" s="17" t="s">
        <v>283</v>
      </c>
      <c r="C17" s="5">
        <v>1410896.4189589038</v>
      </c>
      <c r="D17" s="19">
        <v>243780</v>
      </c>
      <c r="E17" s="5">
        <v>0</v>
      </c>
      <c r="F17" s="19">
        <v>494234.89042374579</v>
      </c>
      <c r="G17" s="5">
        <v>0</v>
      </c>
      <c r="H17" s="5">
        <v>0</v>
      </c>
      <c r="I17" s="5">
        <v>0</v>
      </c>
      <c r="J17" s="5">
        <v>0</v>
      </c>
      <c r="K17" s="5">
        <v>977.0523012888392</v>
      </c>
      <c r="L17" s="5">
        <v>495211.94272503461</v>
      </c>
      <c r="M17" s="5">
        <v>251431.94272503461</v>
      </c>
      <c r="N17" s="5"/>
    </row>
    <row r="18" spans="1:14" ht="14.65" thickTop="1" x14ac:dyDescent="0.45">
      <c r="A18" s="16" t="s">
        <v>123</v>
      </c>
      <c r="B18" s="17" t="s">
        <v>298</v>
      </c>
      <c r="C18" s="5">
        <v>2432216.9610410966</v>
      </c>
      <c r="D18" s="19">
        <v>0</v>
      </c>
      <c r="E18" s="5">
        <v>0</v>
      </c>
      <c r="F18" s="19">
        <v>852001.93796929345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/>
    </row>
    <row r="19" spans="1:14" ht="14.65" thickTop="1" x14ac:dyDescent="0.45">
      <c r="A19" s="16" t="s">
        <v>55</v>
      </c>
      <c r="B19" s="17" t="s">
        <v>258</v>
      </c>
      <c r="C19" s="5">
        <v>11034888.329999998</v>
      </c>
      <c r="D19" s="19">
        <v>3156124</v>
      </c>
      <c r="E19" s="5">
        <v>0</v>
      </c>
      <c r="F19" s="19">
        <v>3865504.7608953337</v>
      </c>
      <c r="G19" s="5">
        <v>0</v>
      </c>
      <c r="H19" s="5">
        <v>0</v>
      </c>
      <c r="I19" s="5">
        <v>0</v>
      </c>
      <c r="J19" s="5">
        <v>0</v>
      </c>
      <c r="K19" s="5">
        <v>7641.7112499637715</v>
      </c>
      <c r="L19" s="5">
        <v>3873146.4721452976</v>
      </c>
      <c r="M19" s="5">
        <v>717022.47214529756</v>
      </c>
      <c r="N19" s="5"/>
    </row>
    <row r="20" spans="1:14" ht="14.65" thickTop="1" x14ac:dyDescent="0.45">
      <c r="A20" s="16" t="s">
        <v>74</v>
      </c>
      <c r="B20" s="17" t="s">
        <v>257</v>
      </c>
      <c r="C20" s="5">
        <v>2048367.4700000002</v>
      </c>
      <c r="D20" s="19">
        <v>161274</v>
      </c>
      <c r="E20" s="5">
        <v>0</v>
      </c>
      <c r="F20" s="19">
        <v>717540.03942404478</v>
      </c>
      <c r="G20" s="5">
        <v>666461.57914062706</v>
      </c>
      <c r="H20" s="5">
        <v>0</v>
      </c>
      <c r="I20" s="5">
        <v>0</v>
      </c>
      <c r="J20" s="5">
        <v>0</v>
      </c>
      <c r="K20" s="5">
        <v>708.1350791277481</v>
      </c>
      <c r="L20" s="5">
        <v>1384709.7536437996</v>
      </c>
      <c r="M20" s="5">
        <v>1223435.7536437996</v>
      </c>
      <c r="N20" s="5"/>
    </row>
    <row r="21" spans="1:14" ht="14.65" thickTop="1" x14ac:dyDescent="0.45">
      <c r="A21" s="16" t="s">
        <v>123</v>
      </c>
      <c r="B21" s="17" t="s">
        <v>256</v>
      </c>
      <c r="C21" s="5">
        <v>2655159.540000001</v>
      </c>
      <c r="D21" s="19">
        <v>507824</v>
      </c>
      <c r="E21" s="5">
        <v>0</v>
      </c>
      <c r="F21" s="19">
        <v>930098.38757531589</v>
      </c>
      <c r="G21" s="5">
        <v>0</v>
      </c>
      <c r="H21" s="5">
        <v>0</v>
      </c>
      <c r="I21" s="5">
        <v>68763.952063097968</v>
      </c>
      <c r="J21" s="5">
        <v>0</v>
      </c>
      <c r="K21" s="5">
        <v>1765.4160678234266</v>
      </c>
      <c r="L21" s="5">
        <v>1000627.7557062373</v>
      </c>
      <c r="M21" s="5">
        <v>492803.75570623728</v>
      </c>
      <c r="N21" s="5"/>
    </row>
    <row r="22" spans="1:14" ht="14.65" thickTop="1" x14ac:dyDescent="0.45">
      <c r="A22" s="16" t="s">
        <v>69</v>
      </c>
      <c r="B22" s="17" t="s">
        <v>255</v>
      </c>
      <c r="C22" s="5">
        <v>0</v>
      </c>
      <c r="D22" s="19">
        <v>5942450</v>
      </c>
      <c r="E22" s="5">
        <v>0</v>
      </c>
      <c r="F22" s="19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-5942450</v>
      </c>
      <c r="N22" s="5"/>
    </row>
    <row r="23" spans="1:14" ht="14.65" thickTop="1" x14ac:dyDescent="0.45">
      <c r="A23" s="16" t="s">
        <v>36</v>
      </c>
      <c r="B23" s="17" t="s">
        <v>254</v>
      </c>
      <c r="C23" s="5">
        <v>4663414</v>
      </c>
      <c r="D23" s="19">
        <v>728301</v>
      </c>
      <c r="E23" s="5">
        <v>0</v>
      </c>
      <c r="F23" s="19">
        <v>1633586.9000158659</v>
      </c>
      <c r="G23" s="5">
        <v>0</v>
      </c>
      <c r="H23" s="5">
        <v>821779.63623853575</v>
      </c>
      <c r="I23" s="5">
        <v>0</v>
      </c>
      <c r="J23" s="5">
        <v>0</v>
      </c>
      <c r="K23" s="5">
        <v>2353.5163074370007</v>
      </c>
      <c r="L23" s="5">
        <v>2457720.0525618386</v>
      </c>
      <c r="M23" s="5">
        <v>1729419.0525618386</v>
      </c>
      <c r="N23" s="5"/>
    </row>
    <row r="24" spans="1:14" ht="14.65" thickTop="1" x14ac:dyDescent="0.45">
      <c r="A24" s="16" t="s">
        <v>15</v>
      </c>
      <c r="B24" s="17" t="s">
        <v>284</v>
      </c>
      <c r="C24" s="5">
        <v>15537171</v>
      </c>
      <c r="D24" s="19">
        <v>1569829</v>
      </c>
      <c r="E24" s="5">
        <v>0</v>
      </c>
      <c r="F24" s="19">
        <v>5442647.5987133915</v>
      </c>
      <c r="G24" s="5">
        <v>0</v>
      </c>
      <c r="H24" s="5">
        <v>0</v>
      </c>
      <c r="I24" s="5">
        <v>0</v>
      </c>
      <c r="J24" s="5">
        <v>0</v>
      </c>
      <c r="K24" s="5">
        <v>10759.562840389061</v>
      </c>
      <c r="L24" s="5">
        <v>5453407.1615537805</v>
      </c>
      <c r="M24" s="5">
        <v>3883578.1615537805</v>
      </c>
      <c r="N24" s="5"/>
    </row>
    <row r="25" spans="1:14" ht="14.65" thickTop="1" x14ac:dyDescent="0.45">
      <c r="A25" s="16" t="s">
        <v>9</v>
      </c>
      <c r="B25" s="17" t="s">
        <v>285</v>
      </c>
      <c r="C25" s="5">
        <v>1926350</v>
      </c>
      <c r="D25" s="19">
        <v>154080</v>
      </c>
      <c r="E25" s="5">
        <v>0</v>
      </c>
      <c r="F25" s="19">
        <v>674797.50346968195</v>
      </c>
      <c r="G25" s="5">
        <v>626761.69280190091</v>
      </c>
      <c r="H25" s="5">
        <v>0</v>
      </c>
      <c r="I25" s="5">
        <v>0</v>
      </c>
      <c r="J25" s="5">
        <v>0</v>
      </c>
      <c r="K25" s="5">
        <v>665.9527793017221</v>
      </c>
      <c r="L25" s="5">
        <v>1302225.1490508846</v>
      </c>
      <c r="M25" s="5">
        <v>1148145.1490508846</v>
      </c>
      <c r="N25" s="5"/>
    </row>
    <row r="26" spans="1:14" ht="14.65" thickTop="1" x14ac:dyDescent="0.45">
      <c r="A26" s="16" t="s">
        <v>123</v>
      </c>
      <c r="B26" s="17" t="s">
        <v>253</v>
      </c>
      <c r="C26" s="5">
        <v>15763932.420000002</v>
      </c>
      <c r="D26" s="19">
        <v>2460600</v>
      </c>
      <c r="E26" s="5">
        <v>0</v>
      </c>
      <c r="F26" s="19">
        <v>5522081.7825840488</v>
      </c>
      <c r="G26" s="5">
        <v>0</v>
      </c>
      <c r="H26" s="5">
        <v>0</v>
      </c>
      <c r="I26" s="5">
        <v>233889.93550656762</v>
      </c>
      <c r="J26" s="5">
        <v>0</v>
      </c>
      <c r="K26" s="5">
        <v>10667.297285438321</v>
      </c>
      <c r="L26" s="5">
        <v>5766639.0153760547</v>
      </c>
      <c r="M26" s="5">
        <v>3306039.0153760547</v>
      </c>
      <c r="N26" s="5"/>
    </row>
    <row r="27" spans="1:14" ht="14.65" thickTop="1" x14ac:dyDescent="0.45">
      <c r="A27" s="16" t="s">
        <v>84</v>
      </c>
      <c r="B27" s="17" t="s">
        <v>310</v>
      </c>
      <c r="C27" s="5">
        <v>323913</v>
      </c>
      <c r="D27" s="19">
        <v>129932</v>
      </c>
      <c r="E27" s="5">
        <v>0</v>
      </c>
      <c r="F27" s="19">
        <v>113466.23601182291</v>
      </c>
      <c r="G27" s="5">
        <v>0</v>
      </c>
      <c r="H27" s="5">
        <v>0</v>
      </c>
      <c r="I27" s="5">
        <v>0</v>
      </c>
      <c r="J27" s="5">
        <v>0</v>
      </c>
      <c r="K27" s="5">
        <v>224.3112519208897</v>
      </c>
      <c r="L27" s="5">
        <v>113690.54726374381</v>
      </c>
      <c r="M27" s="5">
        <v>-16241.452736256193</v>
      </c>
      <c r="N27" s="5"/>
    </row>
    <row r="28" spans="1:14" ht="14.65" thickTop="1" x14ac:dyDescent="0.45">
      <c r="A28" s="16" t="s">
        <v>220</v>
      </c>
      <c r="B28" s="17" t="s">
        <v>252</v>
      </c>
      <c r="C28" s="5">
        <v>1311369.8359952797</v>
      </c>
      <c r="D28" s="19">
        <v>122204</v>
      </c>
      <c r="E28" s="5">
        <v>0</v>
      </c>
      <c r="F28" s="19">
        <v>459370.87832172815</v>
      </c>
      <c r="G28" s="5">
        <v>426670.32382368337</v>
      </c>
      <c r="H28" s="5">
        <v>0</v>
      </c>
      <c r="I28" s="5">
        <v>0</v>
      </c>
      <c r="J28" s="5">
        <v>0</v>
      </c>
      <c r="K28" s="5">
        <v>453.34979986684687</v>
      </c>
      <c r="L28" s="5">
        <v>886494.55194527842</v>
      </c>
      <c r="M28" s="5">
        <v>764290.55194527842</v>
      </c>
      <c r="N28" s="5"/>
    </row>
    <row r="29" spans="1:14" ht="14.65" thickTop="1" x14ac:dyDescent="0.45">
      <c r="A29" s="16" t="s">
        <v>25</v>
      </c>
      <c r="B29" s="17" t="s">
        <v>251</v>
      </c>
      <c r="C29" s="5">
        <v>3883006</v>
      </c>
      <c r="D29" s="19">
        <v>486291</v>
      </c>
      <c r="E29" s="5">
        <v>0</v>
      </c>
      <c r="F29" s="19">
        <v>1360211.1530914919</v>
      </c>
      <c r="G29" s="5">
        <v>0</v>
      </c>
      <c r="H29" s="5">
        <v>0</v>
      </c>
      <c r="I29" s="5">
        <v>0</v>
      </c>
      <c r="J29" s="5">
        <v>0</v>
      </c>
      <c r="K29" s="5">
        <v>2688.9996297657895</v>
      </c>
      <c r="L29" s="5">
        <v>1362900.1527212576</v>
      </c>
      <c r="M29" s="5">
        <v>876609.15272125765</v>
      </c>
      <c r="N29" s="5"/>
    </row>
    <row r="30" spans="1:14" ht="14.65" thickTop="1" x14ac:dyDescent="0.45">
      <c r="A30" s="16" t="s">
        <v>138</v>
      </c>
      <c r="B30" s="17" t="s">
        <v>250</v>
      </c>
      <c r="C30" s="5">
        <v>3330574.49</v>
      </c>
      <c r="D30" s="19">
        <v>304110</v>
      </c>
      <c r="E30" s="5">
        <v>0</v>
      </c>
      <c r="F30" s="19">
        <v>1166695.2272285977</v>
      </c>
      <c r="G30" s="5">
        <v>0</v>
      </c>
      <c r="H30" s="5">
        <v>586908.70955431939</v>
      </c>
      <c r="I30" s="5">
        <v>0</v>
      </c>
      <c r="J30" s="5">
        <v>0</v>
      </c>
      <c r="K30" s="5">
        <v>1680.8632849986454</v>
      </c>
      <c r="L30" s="5">
        <v>1755284.8000679156</v>
      </c>
      <c r="M30" s="5">
        <v>1451174.8000679156</v>
      </c>
      <c r="N30" s="5"/>
    </row>
    <row r="31" spans="1:14" ht="14.65" thickTop="1" x14ac:dyDescent="0.45">
      <c r="A31" s="16" t="s">
        <v>220</v>
      </c>
      <c r="B31" s="17" t="s">
        <v>249</v>
      </c>
      <c r="C31" s="5">
        <v>1145713</v>
      </c>
      <c r="D31" s="19">
        <v>127606</v>
      </c>
      <c r="E31" s="5">
        <v>0</v>
      </c>
      <c r="F31" s="19">
        <v>401341.53819023527</v>
      </c>
      <c r="G31" s="5">
        <v>0</v>
      </c>
      <c r="H31" s="5">
        <v>0</v>
      </c>
      <c r="I31" s="5">
        <v>0</v>
      </c>
      <c r="J31" s="5">
        <v>0</v>
      </c>
      <c r="K31" s="5">
        <v>793.41155610314581</v>
      </c>
      <c r="L31" s="5">
        <v>402134.94974633842</v>
      </c>
      <c r="M31" s="5">
        <v>274528.94974633842</v>
      </c>
      <c r="N31" s="5"/>
    </row>
    <row r="32" spans="1:14" ht="14.65" thickTop="1" x14ac:dyDescent="0.45">
      <c r="A32" s="16" t="s">
        <v>248</v>
      </c>
      <c r="B32" s="17" t="s">
        <v>247</v>
      </c>
      <c r="C32" s="5">
        <v>4438684.4593190979</v>
      </c>
      <c r="D32" s="19">
        <v>437558</v>
      </c>
      <c r="E32" s="5">
        <v>0</v>
      </c>
      <c r="F32" s="19">
        <v>1554864.4804102068</v>
      </c>
      <c r="G32" s="5">
        <v>0</v>
      </c>
      <c r="H32" s="5">
        <v>0</v>
      </c>
      <c r="I32" s="5">
        <v>0</v>
      </c>
      <c r="J32" s="5">
        <v>0</v>
      </c>
      <c r="K32" s="5">
        <v>3073.8095351272232</v>
      </c>
      <c r="L32" s="5">
        <v>1557938.289945334</v>
      </c>
      <c r="M32" s="5">
        <v>1120380.289945334</v>
      </c>
      <c r="N32" s="5"/>
    </row>
    <row r="33" spans="1:14" ht="14.65" thickTop="1" x14ac:dyDescent="0.45">
      <c r="A33" s="16" t="s">
        <v>29</v>
      </c>
      <c r="B33" s="17" t="s">
        <v>246</v>
      </c>
      <c r="C33" s="5">
        <v>17580385.170001879</v>
      </c>
      <c r="D33" s="19">
        <v>3318115</v>
      </c>
      <c r="E33" s="5">
        <v>0</v>
      </c>
      <c r="F33" s="19">
        <v>6158382.4449101612</v>
      </c>
      <c r="G33" s="5">
        <v>0</v>
      </c>
      <c r="H33" s="5">
        <v>0</v>
      </c>
      <c r="I33" s="5">
        <v>0</v>
      </c>
      <c r="J33" s="5">
        <v>0</v>
      </c>
      <c r="K33" s="5">
        <v>12174.498111327932</v>
      </c>
      <c r="L33" s="5">
        <v>6170556.9430214893</v>
      </c>
      <c r="M33" s="5">
        <v>2852441.9430214893</v>
      </c>
      <c r="N33" s="5"/>
    </row>
    <row r="34" spans="1:14" ht="14.65" thickTop="1" x14ac:dyDescent="0.45">
      <c r="A34" s="16" t="s">
        <v>61</v>
      </c>
      <c r="B34" s="17" t="s">
        <v>245</v>
      </c>
      <c r="C34" s="5">
        <v>1876431.1116649159</v>
      </c>
      <c r="D34" s="19">
        <v>129387</v>
      </c>
      <c r="E34" s="5">
        <v>0</v>
      </c>
      <c r="F34" s="19">
        <v>657310.99207533686</v>
      </c>
      <c r="G34" s="5">
        <v>610519.96780089568</v>
      </c>
      <c r="H34" s="5">
        <v>0</v>
      </c>
      <c r="I34" s="5">
        <v>0</v>
      </c>
      <c r="J34" s="5">
        <v>0</v>
      </c>
      <c r="K34" s="5">
        <v>648.69546758453623</v>
      </c>
      <c r="L34" s="5">
        <v>1268479.6553438171</v>
      </c>
      <c r="M34" s="5">
        <v>1139092.6553438171</v>
      </c>
      <c r="N34" s="5"/>
    </row>
    <row r="35" spans="1:14" ht="14.65" thickTop="1" x14ac:dyDescent="0.45">
      <c r="A35" s="16" t="s">
        <v>205</v>
      </c>
      <c r="B35" s="17" t="s">
        <v>244</v>
      </c>
      <c r="C35" s="5">
        <v>8682716.8200000003</v>
      </c>
      <c r="D35" s="19">
        <v>1257722</v>
      </c>
      <c r="E35" s="5">
        <v>0</v>
      </c>
      <c r="F35" s="19">
        <v>3041542.6238587047</v>
      </c>
      <c r="G35" s="5">
        <v>0</v>
      </c>
      <c r="H35" s="5">
        <v>1530054.9918797291</v>
      </c>
      <c r="I35" s="5">
        <v>0</v>
      </c>
      <c r="J35" s="5">
        <v>0</v>
      </c>
      <c r="K35" s="5">
        <v>4381.9647212809195</v>
      </c>
      <c r="L35" s="5">
        <v>4575979.5804597149</v>
      </c>
      <c r="M35" s="5">
        <v>3318257.5804597149</v>
      </c>
      <c r="N35" s="5"/>
    </row>
    <row r="36" spans="1:14" x14ac:dyDescent="0.45">
      <c r="A36" s="16" t="s">
        <v>201</v>
      </c>
      <c r="B36" s="17" t="s">
        <v>243</v>
      </c>
      <c r="C36" s="5">
        <v>2537026.7600000007</v>
      </c>
      <c r="D36" s="19">
        <v>304695</v>
      </c>
      <c r="E36" s="5">
        <v>0</v>
      </c>
      <c r="F36" s="19">
        <v>888716.65267670795</v>
      </c>
      <c r="G36" s="5">
        <v>825452.89629679034</v>
      </c>
      <c r="H36" s="5">
        <v>0</v>
      </c>
      <c r="I36" s="5">
        <v>0</v>
      </c>
      <c r="J36" s="5">
        <v>0</v>
      </c>
      <c r="K36" s="5">
        <v>877.06804162527283</v>
      </c>
      <c r="L36" s="5">
        <v>1715046.6170151236</v>
      </c>
      <c r="M36" s="5">
        <v>1410351.6170151236</v>
      </c>
      <c r="N36" s="5"/>
    </row>
    <row r="37" spans="1:14" x14ac:dyDescent="0.45">
      <c r="A37" s="16" t="s">
        <v>55</v>
      </c>
      <c r="B37" s="17" t="s">
        <v>242</v>
      </c>
      <c r="C37" s="5">
        <v>38209522.430000007</v>
      </c>
      <c r="D37" s="19">
        <v>3812542</v>
      </c>
      <c r="E37" s="5">
        <v>8107749.9128641877</v>
      </c>
      <c r="F37" s="19">
        <v>10544605.572494892</v>
      </c>
      <c r="G37" s="5">
        <v>0</v>
      </c>
      <c r="H37" s="5">
        <v>0</v>
      </c>
      <c r="I37" s="5">
        <v>0</v>
      </c>
      <c r="J37" s="5">
        <v>1519079.0085177831</v>
      </c>
      <c r="K37" s="5">
        <v>19226.459036634045</v>
      </c>
      <c r="L37" s="5">
        <v>20190660.952913497</v>
      </c>
      <c r="M37" s="5">
        <v>16378118.952913497</v>
      </c>
      <c r="N37" s="5"/>
    </row>
    <row r="38" spans="1:14" x14ac:dyDescent="0.45">
      <c r="A38" s="16" t="s">
        <v>29</v>
      </c>
      <c r="B38" s="17" t="s">
        <v>241</v>
      </c>
      <c r="C38" s="5">
        <v>74379057.210000008</v>
      </c>
      <c r="D38" s="19">
        <v>7462284</v>
      </c>
      <c r="E38" s="5">
        <v>9195175.2793582361</v>
      </c>
      <c r="F38" s="19">
        <v>22833815.658244651</v>
      </c>
      <c r="G38" s="5">
        <v>0</v>
      </c>
      <c r="H38" s="5">
        <v>0</v>
      </c>
      <c r="I38" s="5">
        <v>0</v>
      </c>
      <c r="J38" s="5">
        <v>3289489.5700301849</v>
      </c>
      <c r="K38" s="5">
        <v>41633.93484801743</v>
      </c>
      <c r="L38" s="5">
        <v>35360114.442481086</v>
      </c>
      <c r="M38" s="5">
        <v>27897830.442481086</v>
      </c>
      <c r="N38" s="5"/>
    </row>
    <row r="39" spans="1:14" x14ac:dyDescent="0.45">
      <c r="A39" s="16" t="s">
        <v>53</v>
      </c>
      <c r="B39" s="17" t="s">
        <v>240</v>
      </c>
      <c r="C39" s="5">
        <v>51828999.439999998</v>
      </c>
      <c r="D39" s="19">
        <v>1755221</v>
      </c>
      <c r="E39" s="5">
        <v>4037790.9597639712</v>
      </c>
      <c r="F39" s="19">
        <v>16741188.345971584</v>
      </c>
      <c r="G39" s="5">
        <v>0</v>
      </c>
      <c r="H39" s="5">
        <v>0</v>
      </c>
      <c r="I39" s="5">
        <v>0</v>
      </c>
      <c r="J39" s="5">
        <v>2411772.3151583821</v>
      </c>
      <c r="K39" s="5">
        <v>30524.970303108406</v>
      </c>
      <c r="L39" s="5">
        <v>23221276.591197044</v>
      </c>
      <c r="M39" s="5">
        <v>21466055.591197044</v>
      </c>
      <c r="N39" s="5"/>
    </row>
    <row r="40" spans="1:14" x14ac:dyDescent="0.45">
      <c r="A40" s="16" t="s">
        <v>29</v>
      </c>
      <c r="B40" s="17" t="s">
        <v>239</v>
      </c>
      <c r="C40" s="5">
        <v>18865232.029999882</v>
      </c>
      <c r="D40" s="19">
        <v>4300454</v>
      </c>
      <c r="E40" s="5">
        <v>0</v>
      </c>
      <c r="F40" s="19">
        <v>6608462.3646898028</v>
      </c>
      <c r="G40" s="5">
        <v>0</v>
      </c>
      <c r="H40" s="5">
        <v>0</v>
      </c>
      <c r="I40" s="5">
        <v>0</v>
      </c>
      <c r="J40" s="5">
        <v>0</v>
      </c>
      <c r="K40" s="5">
        <v>13064.260509542193</v>
      </c>
      <c r="L40" s="5">
        <v>6621526.6251993449</v>
      </c>
      <c r="M40" s="5">
        <v>2321072.6251993449</v>
      </c>
      <c r="N40" s="5"/>
    </row>
    <row r="41" spans="1:14" x14ac:dyDescent="0.45">
      <c r="A41" s="16" t="s">
        <v>231</v>
      </c>
      <c r="B41" s="17" t="s">
        <v>238</v>
      </c>
      <c r="C41" s="5">
        <v>757843.67999999993</v>
      </c>
      <c r="D41" s="19">
        <v>93084</v>
      </c>
      <c r="E41" s="5">
        <v>0</v>
      </c>
      <c r="F41" s="19">
        <v>265471.49961547821</v>
      </c>
      <c r="G41" s="5">
        <v>246573.77307136398</v>
      </c>
      <c r="H41" s="5">
        <v>0</v>
      </c>
      <c r="I41" s="5">
        <v>0</v>
      </c>
      <c r="J41" s="5">
        <v>0</v>
      </c>
      <c r="K41" s="5">
        <v>261.99190436433935</v>
      </c>
      <c r="L41" s="5">
        <v>512307.26459120651</v>
      </c>
      <c r="M41" s="5">
        <v>419223.26459120651</v>
      </c>
      <c r="N41" s="5"/>
    </row>
    <row r="42" spans="1:14" x14ac:dyDescent="0.45">
      <c r="A42" s="16" t="s">
        <v>237</v>
      </c>
      <c r="B42" s="17" t="s">
        <v>236</v>
      </c>
      <c r="C42" s="5">
        <v>4786941.0500000007</v>
      </c>
      <c r="D42" s="19">
        <v>740082</v>
      </c>
      <c r="E42" s="5">
        <v>0</v>
      </c>
      <c r="F42" s="19">
        <v>1676858.239570451</v>
      </c>
      <c r="G42" s="5">
        <v>0</v>
      </c>
      <c r="H42" s="5">
        <v>0</v>
      </c>
      <c r="I42" s="5">
        <v>0</v>
      </c>
      <c r="J42" s="5">
        <v>0</v>
      </c>
      <c r="K42" s="5">
        <v>3314.9788362831946</v>
      </c>
      <c r="L42" s="5">
        <v>1680173.2184067341</v>
      </c>
      <c r="M42" s="5">
        <v>940091.21840673406</v>
      </c>
      <c r="N42" s="5"/>
    </row>
    <row r="43" spans="1:14" x14ac:dyDescent="0.45">
      <c r="A43" s="16" t="s">
        <v>27</v>
      </c>
      <c r="B43" s="17" t="s">
        <v>235</v>
      </c>
      <c r="C43" s="5">
        <v>1852850</v>
      </c>
      <c r="D43" s="19">
        <v>231466</v>
      </c>
      <c r="E43" s="5">
        <v>320511.84203959815</v>
      </c>
      <c r="F43" s="19">
        <v>536775.74867651786</v>
      </c>
      <c r="G43" s="5">
        <v>0</v>
      </c>
      <c r="H43" s="5">
        <v>0</v>
      </c>
      <c r="I43" s="5">
        <v>0</v>
      </c>
      <c r="J43" s="5">
        <v>77329.091779673647</v>
      </c>
      <c r="K43" s="5">
        <v>978.72764162062697</v>
      </c>
      <c r="L43" s="5">
        <v>935595.41013741028</v>
      </c>
      <c r="M43" s="5">
        <v>704129.41013741028</v>
      </c>
      <c r="N43" s="5"/>
    </row>
    <row r="44" spans="1:14" x14ac:dyDescent="0.45">
      <c r="A44" s="16" t="s">
        <v>27</v>
      </c>
      <c r="B44" s="17" t="s">
        <v>234</v>
      </c>
      <c r="C44" s="5">
        <v>5489475</v>
      </c>
      <c r="D44" s="19">
        <v>17118801</v>
      </c>
      <c r="E44" s="5">
        <v>0</v>
      </c>
      <c r="F44" s="19">
        <v>1922954.824076223</v>
      </c>
      <c r="G44" s="5">
        <v>0</v>
      </c>
      <c r="H44" s="5">
        <v>0</v>
      </c>
      <c r="I44" s="5">
        <v>0</v>
      </c>
      <c r="J44" s="5">
        <v>0</v>
      </c>
      <c r="K44" s="5">
        <v>3801.4868487477374</v>
      </c>
      <c r="L44" s="5">
        <v>1926756.3109249708</v>
      </c>
      <c r="M44" s="5">
        <v>-15192044.689075029</v>
      </c>
      <c r="N44" s="5"/>
    </row>
    <row r="45" spans="1:14" x14ac:dyDescent="0.45">
      <c r="A45" s="16" t="s">
        <v>74</v>
      </c>
      <c r="B45" s="17" t="s">
        <v>311</v>
      </c>
      <c r="C45" s="5">
        <v>0</v>
      </c>
      <c r="D45" s="19">
        <v>87936</v>
      </c>
      <c r="E45" s="5">
        <v>0</v>
      </c>
      <c r="F45" s="19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-87936</v>
      </c>
      <c r="N45" s="5"/>
    </row>
    <row r="46" spans="1:14" x14ac:dyDescent="0.45">
      <c r="A46" s="16" t="s">
        <v>233</v>
      </c>
      <c r="B46" s="17" t="s">
        <v>232</v>
      </c>
      <c r="C46" s="5">
        <v>3472203.6500000013</v>
      </c>
      <c r="D46" s="19">
        <v>545414</v>
      </c>
      <c r="E46" s="5">
        <v>0</v>
      </c>
      <c r="F46" s="19">
        <v>1216307.7086502027</v>
      </c>
      <c r="G46" s="5">
        <v>0</v>
      </c>
      <c r="H46" s="5">
        <v>611866.38210613874</v>
      </c>
      <c r="I46" s="5">
        <v>0</v>
      </c>
      <c r="J46" s="5">
        <v>0</v>
      </c>
      <c r="K46" s="5">
        <v>1752.3402196367897</v>
      </c>
      <c r="L46" s="5">
        <v>1829926.430975978</v>
      </c>
      <c r="M46" s="5">
        <v>1284512.430975978</v>
      </c>
      <c r="N46" s="5"/>
    </row>
    <row r="47" spans="1:14" x14ac:dyDescent="0.45">
      <c r="A47" s="16" t="s">
        <v>231</v>
      </c>
      <c r="B47" s="17" t="s">
        <v>230</v>
      </c>
      <c r="C47" s="5">
        <v>3436725.6800000006</v>
      </c>
      <c r="D47" s="19">
        <v>421173</v>
      </c>
      <c r="E47" s="5">
        <v>0</v>
      </c>
      <c r="F47" s="19">
        <v>1203879.8291972619</v>
      </c>
      <c r="G47" s="5">
        <v>0</v>
      </c>
      <c r="H47" s="5">
        <v>605614.50884738832</v>
      </c>
      <c r="I47" s="5">
        <v>0</v>
      </c>
      <c r="J47" s="5">
        <v>0</v>
      </c>
      <c r="K47" s="5">
        <v>1734.4353154293219</v>
      </c>
      <c r="L47" s="5">
        <v>1811228.7733600796</v>
      </c>
      <c r="M47" s="5">
        <v>1390055.7733600796</v>
      </c>
      <c r="N47" s="5"/>
    </row>
    <row r="48" spans="1:14" x14ac:dyDescent="0.45">
      <c r="A48" s="16" t="s">
        <v>127</v>
      </c>
      <c r="B48" s="17" t="s">
        <v>229</v>
      </c>
      <c r="C48" s="5">
        <v>3176343</v>
      </c>
      <c r="D48" s="19">
        <v>142769</v>
      </c>
      <c r="E48" s="5">
        <v>0</v>
      </c>
      <c r="F48" s="19">
        <v>1112668.1685900276</v>
      </c>
      <c r="G48" s="5">
        <v>1033462.3072647589</v>
      </c>
      <c r="H48" s="5">
        <v>0</v>
      </c>
      <c r="I48" s="5">
        <v>0</v>
      </c>
      <c r="J48" s="5">
        <v>0</v>
      </c>
      <c r="K48" s="5">
        <v>1098.0841741457007</v>
      </c>
      <c r="L48" s="5">
        <v>2147228.5600289321</v>
      </c>
      <c r="M48" s="5">
        <v>2004459.5600289321</v>
      </c>
      <c r="N48" s="5"/>
    </row>
    <row r="49" spans="1:14" x14ac:dyDescent="0.45">
      <c r="A49" s="16" t="s">
        <v>228</v>
      </c>
      <c r="B49" s="17" t="s">
        <v>299</v>
      </c>
      <c r="C49" s="5">
        <v>4621482.6999999993</v>
      </c>
      <c r="D49" s="19">
        <v>329097</v>
      </c>
      <c r="E49" s="5">
        <v>0</v>
      </c>
      <c r="F49" s="19">
        <v>1618898.4287841381</v>
      </c>
      <c r="G49" s="5">
        <v>0</v>
      </c>
      <c r="H49" s="5">
        <v>814390.56710141664</v>
      </c>
      <c r="I49" s="5">
        <v>0</v>
      </c>
      <c r="J49" s="5">
        <v>0</v>
      </c>
      <c r="K49" s="5">
        <v>2332.3545580529581</v>
      </c>
      <c r="L49" s="5">
        <v>2435621.3504436077</v>
      </c>
      <c r="M49" s="5">
        <v>2106524.3504436077</v>
      </c>
      <c r="N49" s="5"/>
    </row>
    <row r="50" spans="1:14" x14ac:dyDescent="0.45">
      <c r="A50" s="16" t="s">
        <v>55</v>
      </c>
      <c r="B50" s="17" t="s">
        <v>227</v>
      </c>
      <c r="C50" s="5">
        <v>0</v>
      </c>
      <c r="D50" s="19">
        <v>846894</v>
      </c>
      <c r="E50" s="5">
        <v>0</v>
      </c>
      <c r="F50" s="19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-846894</v>
      </c>
      <c r="N50" s="5"/>
    </row>
    <row r="51" spans="1:14" x14ac:dyDescent="0.45">
      <c r="A51" s="16" t="s">
        <v>127</v>
      </c>
      <c r="B51" s="17" t="s">
        <v>226</v>
      </c>
      <c r="C51" s="5">
        <v>3043517</v>
      </c>
      <c r="D51" s="19">
        <v>343573</v>
      </c>
      <c r="E51" s="5">
        <v>297298.76483855938</v>
      </c>
      <c r="F51" s="19">
        <v>961996.1113348332</v>
      </c>
      <c r="G51" s="5">
        <v>893515.91864055477</v>
      </c>
      <c r="H51" s="5">
        <v>0</v>
      </c>
      <c r="I51" s="5">
        <v>0</v>
      </c>
      <c r="J51" s="5">
        <v>0</v>
      </c>
      <c r="K51" s="5">
        <v>949.38700977228063</v>
      </c>
      <c r="L51" s="5">
        <v>2153760.1818237198</v>
      </c>
      <c r="M51" s="5">
        <v>1810187.1818237198</v>
      </c>
      <c r="N51" s="5"/>
    </row>
    <row r="52" spans="1:14" x14ac:dyDescent="0.45">
      <c r="A52" s="16" t="s">
        <v>215</v>
      </c>
      <c r="B52" s="17" t="s">
        <v>225</v>
      </c>
      <c r="C52" s="5">
        <v>0</v>
      </c>
      <c r="D52" s="19">
        <v>87084</v>
      </c>
      <c r="E52" s="5">
        <v>0</v>
      </c>
      <c r="F52" s="19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-87084</v>
      </c>
      <c r="N52" s="5"/>
    </row>
    <row r="53" spans="1:14" x14ac:dyDescent="0.45">
      <c r="A53" s="16" t="s">
        <v>69</v>
      </c>
      <c r="B53" s="17" t="s">
        <v>224</v>
      </c>
      <c r="C53" s="5">
        <v>23557187</v>
      </c>
      <c r="D53" s="19">
        <v>1422108</v>
      </c>
      <c r="E53" s="5">
        <v>0</v>
      </c>
      <c r="F53" s="19">
        <v>8252047.1235073823</v>
      </c>
      <c r="G53" s="5">
        <v>0</v>
      </c>
      <c r="H53" s="5">
        <v>0</v>
      </c>
      <c r="I53" s="5">
        <v>0</v>
      </c>
      <c r="J53" s="5">
        <v>0</v>
      </c>
      <c r="K53" s="5">
        <v>16313.461045726808</v>
      </c>
      <c r="L53" s="5">
        <v>8268360.5845531095</v>
      </c>
      <c r="M53" s="5">
        <v>6846252.5845531095</v>
      </c>
      <c r="N53" s="5"/>
    </row>
    <row r="54" spans="1:14" x14ac:dyDescent="0.45">
      <c r="A54" s="16" t="s">
        <v>29</v>
      </c>
      <c r="B54" s="17" t="s">
        <v>223</v>
      </c>
      <c r="C54" s="5">
        <v>0</v>
      </c>
      <c r="D54" s="19">
        <v>369539</v>
      </c>
      <c r="E54" s="5">
        <v>0</v>
      </c>
      <c r="F54" s="19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-369539</v>
      </c>
      <c r="N54" s="5"/>
    </row>
    <row r="55" spans="1:14" x14ac:dyDescent="0.45">
      <c r="A55" s="16" t="s">
        <v>69</v>
      </c>
      <c r="B55" s="17" t="s">
        <v>222</v>
      </c>
      <c r="C55" s="5">
        <v>3261689</v>
      </c>
      <c r="D55" s="19">
        <v>1053090</v>
      </c>
      <c r="E55" s="5">
        <v>0</v>
      </c>
      <c r="F55" s="19">
        <v>1142564.743839138</v>
      </c>
      <c r="G55" s="5">
        <v>0</v>
      </c>
      <c r="H55" s="5">
        <v>0</v>
      </c>
      <c r="I55" s="5">
        <v>0</v>
      </c>
      <c r="J55" s="5">
        <v>0</v>
      </c>
      <c r="K55" s="5">
        <v>2258.7347311364306</v>
      </c>
      <c r="L55" s="5">
        <v>1144823.4785702743</v>
      </c>
      <c r="M55" s="5">
        <v>91733.47857027431</v>
      </c>
      <c r="N55" s="5"/>
    </row>
    <row r="56" spans="1:14" x14ac:dyDescent="0.45">
      <c r="A56" s="16" t="s">
        <v>95</v>
      </c>
      <c r="B56" s="17" t="s">
        <v>221</v>
      </c>
      <c r="C56" s="5">
        <v>4229858.91124433</v>
      </c>
      <c r="D56" s="19">
        <v>386681</v>
      </c>
      <c r="E56" s="5">
        <v>0</v>
      </c>
      <c r="F56" s="19">
        <v>1481713.2054593717</v>
      </c>
      <c r="G56" s="5">
        <v>0</v>
      </c>
      <c r="H56" s="5">
        <v>745379.2259110373</v>
      </c>
      <c r="I56" s="5">
        <v>0</v>
      </c>
      <c r="J56" s="5">
        <v>0</v>
      </c>
      <c r="K56" s="5">
        <v>2134.7111634890762</v>
      </c>
      <c r="L56" s="5">
        <v>2229227.1425338984</v>
      </c>
      <c r="M56" s="5">
        <v>1842546.1425338984</v>
      </c>
      <c r="N56" s="5"/>
    </row>
    <row r="57" spans="1:14" x14ac:dyDescent="0.45">
      <c r="A57" s="16" t="s">
        <v>220</v>
      </c>
      <c r="B57" s="17" t="s">
        <v>219</v>
      </c>
      <c r="C57" s="5">
        <v>2972069</v>
      </c>
      <c r="D57" s="19">
        <v>384566</v>
      </c>
      <c r="E57" s="5">
        <v>0</v>
      </c>
      <c r="F57" s="19">
        <v>1041111.2940740957</v>
      </c>
      <c r="G57" s="5">
        <v>0</v>
      </c>
      <c r="H57" s="5">
        <v>0</v>
      </c>
      <c r="I57" s="5">
        <v>0</v>
      </c>
      <c r="J57" s="5">
        <v>0</v>
      </c>
      <c r="K57" s="5">
        <v>2058.1715404607617</v>
      </c>
      <c r="L57" s="5">
        <v>1043169.4656145565</v>
      </c>
      <c r="M57" s="5">
        <v>658603.46561455645</v>
      </c>
      <c r="N57" s="5"/>
    </row>
    <row r="58" spans="1:14" x14ac:dyDescent="0.45">
      <c r="A58" s="16" t="s">
        <v>125</v>
      </c>
      <c r="B58" s="17" t="s">
        <v>312</v>
      </c>
      <c r="C58" s="5">
        <v>0</v>
      </c>
      <c r="D58" s="19">
        <v>66512</v>
      </c>
      <c r="E58" s="5">
        <v>0</v>
      </c>
      <c r="F58" s="19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-66512</v>
      </c>
      <c r="N58" s="5"/>
    </row>
    <row r="59" spans="1:14" x14ac:dyDescent="0.45">
      <c r="A59" s="16" t="s">
        <v>55</v>
      </c>
      <c r="B59" s="17" t="s">
        <v>218</v>
      </c>
      <c r="C59" s="5">
        <v>0</v>
      </c>
      <c r="D59" s="19">
        <v>12332</v>
      </c>
      <c r="E59" s="5">
        <v>0</v>
      </c>
      <c r="F59" s="19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-12332</v>
      </c>
      <c r="N59" s="5"/>
    </row>
    <row r="60" spans="1:14" x14ac:dyDescent="0.45">
      <c r="A60" s="16" t="s">
        <v>74</v>
      </c>
      <c r="B60" s="17" t="s">
        <v>217</v>
      </c>
      <c r="C60" s="5">
        <v>12482818.289999997</v>
      </c>
      <c r="D60" s="19">
        <v>1473922</v>
      </c>
      <c r="E60" s="5">
        <v>0</v>
      </c>
      <c r="F60" s="19">
        <v>4372712.444964665</v>
      </c>
      <c r="G60" s="5">
        <v>0</v>
      </c>
      <c r="H60" s="5">
        <v>0</v>
      </c>
      <c r="I60" s="5">
        <v>0</v>
      </c>
      <c r="J60" s="5">
        <v>0</v>
      </c>
      <c r="K60" s="5">
        <v>8644.4094498549875</v>
      </c>
      <c r="L60" s="5">
        <v>4381356.8544145199</v>
      </c>
      <c r="M60" s="5">
        <v>2907434.8544145199</v>
      </c>
      <c r="N60" s="5"/>
    </row>
    <row r="61" spans="1:14" x14ac:dyDescent="0.45">
      <c r="A61" s="16" t="s">
        <v>27</v>
      </c>
      <c r="B61" s="17" t="s">
        <v>216</v>
      </c>
      <c r="C61" s="5">
        <v>3213586.91</v>
      </c>
      <c r="D61" s="19">
        <v>715271</v>
      </c>
      <c r="E61" s="5">
        <v>0</v>
      </c>
      <c r="F61" s="19">
        <v>1125714.6541650528</v>
      </c>
      <c r="G61" s="5">
        <v>0</v>
      </c>
      <c r="H61" s="5">
        <v>0</v>
      </c>
      <c r="I61" s="5">
        <v>0</v>
      </c>
      <c r="J61" s="5">
        <v>0</v>
      </c>
      <c r="K61" s="5">
        <v>2225.4238111427562</v>
      </c>
      <c r="L61" s="5">
        <v>1127940.0779761956</v>
      </c>
      <c r="M61" s="5">
        <v>412669.07797619561</v>
      </c>
      <c r="N61" s="5"/>
    </row>
    <row r="62" spans="1:14" x14ac:dyDescent="0.45">
      <c r="A62" s="16" t="s">
        <v>215</v>
      </c>
      <c r="B62" s="17" t="s">
        <v>214</v>
      </c>
      <c r="C62" s="5">
        <v>13099389</v>
      </c>
      <c r="D62" s="19">
        <v>1695064</v>
      </c>
      <c r="E62" s="5">
        <v>0</v>
      </c>
      <c r="F62" s="19">
        <v>4588696.2359790346</v>
      </c>
      <c r="G62" s="5">
        <v>0</v>
      </c>
      <c r="H62" s="5">
        <v>0</v>
      </c>
      <c r="I62" s="5">
        <v>0</v>
      </c>
      <c r="J62" s="5">
        <v>0</v>
      </c>
      <c r="K62" s="5">
        <v>9071.3875206883677</v>
      </c>
      <c r="L62" s="5">
        <v>4597767.6234997232</v>
      </c>
      <c r="M62" s="5">
        <v>2902703.6234997232</v>
      </c>
      <c r="N62" s="5"/>
    </row>
    <row r="63" spans="1:14" x14ac:dyDescent="0.45">
      <c r="A63" s="16" t="s">
        <v>27</v>
      </c>
      <c r="B63" s="17" t="s">
        <v>213</v>
      </c>
      <c r="C63" s="5">
        <v>11568380</v>
      </c>
      <c r="D63" s="19">
        <v>2535050</v>
      </c>
      <c r="E63" s="5">
        <v>0</v>
      </c>
      <c r="F63" s="19">
        <v>4052386.089334025</v>
      </c>
      <c r="G63" s="5">
        <v>0</v>
      </c>
      <c r="H63" s="5">
        <v>0</v>
      </c>
      <c r="I63" s="5">
        <v>0</v>
      </c>
      <c r="J63" s="5">
        <v>0</v>
      </c>
      <c r="K63" s="5">
        <v>8011.1567010171921</v>
      </c>
      <c r="L63" s="5">
        <v>4060397.2460350422</v>
      </c>
      <c r="M63" s="5">
        <v>1525347.2460350422</v>
      </c>
      <c r="N63" s="5"/>
    </row>
    <row r="64" spans="1:14" x14ac:dyDescent="0.45">
      <c r="A64" s="16" t="s">
        <v>212</v>
      </c>
      <c r="B64" s="17" t="s">
        <v>211</v>
      </c>
      <c r="C64" s="5">
        <v>1956142.0558361718</v>
      </c>
      <c r="D64" s="19">
        <v>278638</v>
      </c>
      <c r="E64" s="5">
        <v>0</v>
      </c>
      <c r="F64" s="19">
        <v>685233.61575534032</v>
      </c>
      <c r="G64" s="5">
        <v>636454.90501563554</v>
      </c>
      <c r="H64" s="5">
        <v>0</v>
      </c>
      <c r="I64" s="5">
        <v>0</v>
      </c>
      <c r="J64" s="5">
        <v>0</v>
      </c>
      <c r="K64" s="5">
        <v>676.25210309293925</v>
      </c>
      <c r="L64" s="5">
        <v>1322364.7728740687</v>
      </c>
      <c r="M64" s="5">
        <v>1043726.7728740687</v>
      </c>
      <c r="N64" s="5"/>
    </row>
    <row r="65" spans="1:14" x14ac:dyDescent="0.45">
      <c r="A65" s="16" t="s">
        <v>210</v>
      </c>
      <c r="B65" s="17" t="s">
        <v>209</v>
      </c>
      <c r="C65" s="5">
        <v>3290913.3017676026</v>
      </c>
      <c r="D65" s="19">
        <v>1382676</v>
      </c>
      <c r="E65" s="5">
        <v>0</v>
      </c>
      <c r="F65" s="19">
        <v>1152801.972729746</v>
      </c>
      <c r="G65" s="5">
        <v>0</v>
      </c>
      <c r="H65" s="5">
        <v>579919.6760182858</v>
      </c>
      <c r="I65" s="5">
        <v>0</v>
      </c>
      <c r="J65" s="5">
        <v>0</v>
      </c>
      <c r="K65" s="5">
        <v>1660.847208090767</v>
      </c>
      <c r="L65" s="5">
        <v>1734382.4959561226</v>
      </c>
      <c r="M65" s="5">
        <v>351706.49595612264</v>
      </c>
      <c r="N65" s="5"/>
    </row>
    <row r="66" spans="1:14" x14ac:dyDescent="0.45">
      <c r="A66" s="16" t="s">
        <v>131</v>
      </c>
      <c r="B66" s="17" t="s">
        <v>208</v>
      </c>
      <c r="C66" s="5">
        <v>1898508</v>
      </c>
      <c r="D66" s="19">
        <v>678062</v>
      </c>
      <c r="E66" s="5">
        <v>0</v>
      </c>
      <c r="F66" s="19">
        <v>665044.49280619773</v>
      </c>
      <c r="G66" s="5">
        <v>0</v>
      </c>
      <c r="H66" s="5">
        <v>334552.157204132</v>
      </c>
      <c r="I66" s="5">
        <v>0</v>
      </c>
      <c r="J66" s="5">
        <v>0</v>
      </c>
      <c r="K66" s="5">
        <v>958.1327194625236</v>
      </c>
      <c r="L66" s="5">
        <v>1000554.7827297922</v>
      </c>
      <c r="M66" s="5">
        <v>322492.78272979218</v>
      </c>
      <c r="N66" s="5"/>
    </row>
    <row r="67" spans="1:14" x14ac:dyDescent="0.45">
      <c r="A67" s="16" t="s">
        <v>25</v>
      </c>
      <c r="B67" s="17" t="s">
        <v>207</v>
      </c>
      <c r="C67" s="5">
        <v>5746337.129999999</v>
      </c>
      <c r="D67" s="19">
        <v>1461101</v>
      </c>
      <c r="E67" s="5">
        <v>0</v>
      </c>
      <c r="F67" s="19">
        <v>2012933.2413212222</v>
      </c>
      <c r="G67" s="5">
        <v>0</v>
      </c>
      <c r="H67" s="5">
        <v>0</v>
      </c>
      <c r="I67" s="5">
        <v>0</v>
      </c>
      <c r="J67" s="5">
        <v>0</v>
      </c>
      <c r="K67" s="5">
        <v>3979.3650628094338</v>
      </c>
      <c r="L67" s="5">
        <v>2016912.6063840317</v>
      </c>
      <c r="M67" s="5">
        <v>555811.60638403171</v>
      </c>
      <c r="N67" s="5"/>
    </row>
    <row r="68" spans="1:14" x14ac:dyDescent="0.45">
      <c r="A68" s="16" t="s">
        <v>15</v>
      </c>
      <c r="B68" s="17" t="s">
        <v>206</v>
      </c>
      <c r="C68" s="5">
        <v>9567363.7300000004</v>
      </c>
      <c r="D68" s="19">
        <v>843259</v>
      </c>
      <c r="E68" s="5">
        <v>0</v>
      </c>
      <c r="F68" s="19">
        <v>3351433.1039480804</v>
      </c>
      <c r="G68" s="5">
        <v>0</v>
      </c>
      <c r="H68" s="5">
        <v>0</v>
      </c>
      <c r="I68" s="5">
        <v>0</v>
      </c>
      <c r="J68" s="5">
        <v>0</v>
      </c>
      <c r="K68" s="5">
        <v>6625.443671167297</v>
      </c>
      <c r="L68" s="5">
        <v>3358058.5476192478</v>
      </c>
      <c r="M68" s="5">
        <v>2514799.5476192478</v>
      </c>
      <c r="N68" s="5"/>
    </row>
    <row r="69" spans="1:14" x14ac:dyDescent="0.45">
      <c r="A69" s="16" t="s">
        <v>205</v>
      </c>
      <c r="B69" s="17" t="s">
        <v>204</v>
      </c>
      <c r="C69" s="5">
        <v>2557855.7599999998</v>
      </c>
      <c r="D69" s="19">
        <v>224609</v>
      </c>
      <c r="E69" s="5">
        <v>0</v>
      </c>
      <c r="F69" s="19">
        <v>896013.02000339795</v>
      </c>
      <c r="G69" s="5">
        <v>832229.86792674882</v>
      </c>
      <c r="H69" s="5">
        <v>0</v>
      </c>
      <c r="I69" s="5">
        <v>0</v>
      </c>
      <c r="J69" s="5">
        <v>0</v>
      </c>
      <c r="K69" s="5">
        <v>884.26877380793678</v>
      </c>
      <c r="L69" s="5">
        <v>1729127.1567039548</v>
      </c>
      <c r="M69" s="5">
        <v>1504518.1567039548</v>
      </c>
      <c r="N69" s="5"/>
    </row>
    <row r="70" spans="1:14" x14ac:dyDescent="0.45">
      <c r="A70" s="16" t="s">
        <v>203</v>
      </c>
      <c r="B70" s="17" t="s">
        <v>202</v>
      </c>
      <c r="C70" s="5">
        <v>3436731.5899999794</v>
      </c>
      <c r="D70" s="19">
        <v>427823</v>
      </c>
      <c r="E70" s="5">
        <v>0</v>
      </c>
      <c r="F70" s="19">
        <v>1203881.8994613525</v>
      </c>
      <c r="G70" s="5">
        <v>1118182.9413419969</v>
      </c>
      <c r="H70" s="5">
        <v>0</v>
      </c>
      <c r="I70" s="5">
        <v>0</v>
      </c>
      <c r="J70" s="5">
        <v>0</v>
      </c>
      <c r="K70" s="5">
        <v>1188.1023459259811</v>
      </c>
      <c r="L70" s="5">
        <v>2323252.9431492751</v>
      </c>
      <c r="M70" s="5">
        <v>1895429.9431492751</v>
      </c>
      <c r="N70" s="5"/>
    </row>
    <row r="71" spans="1:14" x14ac:dyDescent="0.45">
      <c r="A71" s="16" t="s">
        <v>201</v>
      </c>
      <c r="B71" s="17" t="s">
        <v>200</v>
      </c>
      <c r="C71" s="5">
        <v>4188770.4800000004</v>
      </c>
      <c r="D71" s="19">
        <v>605163</v>
      </c>
      <c r="E71" s="5">
        <v>0</v>
      </c>
      <c r="F71" s="19">
        <v>1467319.9898831996</v>
      </c>
      <c r="G71" s="5">
        <v>1362868.0545090099</v>
      </c>
      <c r="H71" s="5">
        <v>0</v>
      </c>
      <c r="I71" s="5">
        <v>0</v>
      </c>
      <c r="J71" s="5">
        <v>0</v>
      </c>
      <c r="K71" s="5">
        <v>1448.0874934529081</v>
      </c>
      <c r="L71" s="5">
        <v>2831636.1318856622</v>
      </c>
      <c r="M71" s="5">
        <v>2226473.1318856622</v>
      </c>
      <c r="N71" s="5"/>
    </row>
    <row r="72" spans="1:14" x14ac:dyDescent="0.45">
      <c r="A72" s="16" t="s">
        <v>86</v>
      </c>
      <c r="B72" s="17" t="s">
        <v>199</v>
      </c>
      <c r="C72" s="5">
        <v>21081644.64999976</v>
      </c>
      <c r="D72" s="19">
        <v>2194372</v>
      </c>
      <c r="E72" s="5">
        <v>0</v>
      </c>
      <c r="F72" s="19">
        <v>7384868.3670437951</v>
      </c>
      <c r="G72" s="5">
        <v>0</v>
      </c>
      <c r="H72" s="5">
        <v>3714974.9672207688</v>
      </c>
      <c r="I72" s="5">
        <v>0</v>
      </c>
      <c r="J72" s="5">
        <v>0</v>
      </c>
      <c r="K72" s="5">
        <v>10639.414487190379</v>
      </c>
      <c r="L72" s="5">
        <v>11110482.748751754</v>
      </c>
      <c r="M72" s="5">
        <v>8916110.7487517539</v>
      </c>
      <c r="N72" s="5"/>
    </row>
    <row r="73" spans="1:14" x14ac:dyDescent="0.45">
      <c r="A73" s="16" t="s">
        <v>29</v>
      </c>
      <c r="B73" s="17" t="s">
        <v>198</v>
      </c>
      <c r="C73" s="5">
        <v>19527400.979996521</v>
      </c>
      <c r="D73" s="19">
        <v>3353776</v>
      </c>
      <c r="E73" s="5">
        <v>0</v>
      </c>
      <c r="F73" s="19">
        <v>6840419.1504934579</v>
      </c>
      <c r="G73" s="5">
        <v>0</v>
      </c>
      <c r="H73" s="5">
        <v>0</v>
      </c>
      <c r="I73" s="5">
        <v>0</v>
      </c>
      <c r="J73" s="5">
        <v>0</v>
      </c>
      <c r="K73" s="5">
        <v>13522.815572651383</v>
      </c>
      <c r="L73" s="5">
        <v>6853941.966066109</v>
      </c>
      <c r="M73" s="5">
        <v>3500165.966066109</v>
      </c>
      <c r="N73" s="5"/>
    </row>
    <row r="74" spans="1:14" x14ac:dyDescent="0.45">
      <c r="A74" s="16" t="s">
        <v>53</v>
      </c>
      <c r="B74" s="17" t="s">
        <v>197</v>
      </c>
      <c r="C74" s="5">
        <v>14161505.023606565</v>
      </c>
      <c r="D74" s="19">
        <v>1900520</v>
      </c>
      <c r="E74" s="5">
        <v>0</v>
      </c>
      <c r="F74" s="19">
        <v>4960753.8792551029</v>
      </c>
      <c r="G74" s="5">
        <v>0</v>
      </c>
      <c r="H74" s="5">
        <v>0</v>
      </c>
      <c r="I74" s="5">
        <v>0</v>
      </c>
      <c r="J74" s="5">
        <v>0</v>
      </c>
      <c r="K74" s="5">
        <v>9806.9077836615306</v>
      </c>
      <c r="L74" s="5">
        <v>4970560.7870387649</v>
      </c>
      <c r="M74" s="5">
        <v>3070040.7870387649</v>
      </c>
      <c r="N74" s="5"/>
    </row>
    <row r="75" spans="1:14" x14ac:dyDescent="0.45">
      <c r="A75" s="16" t="s">
        <v>53</v>
      </c>
      <c r="B75" s="17" t="s">
        <v>300</v>
      </c>
      <c r="C75" s="5">
        <v>3349004.5663934401</v>
      </c>
      <c r="D75" s="19">
        <v>0</v>
      </c>
      <c r="E75" s="5">
        <v>0</v>
      </c>
      <c r="F75" s="19">
        <v>1173151.2552292459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/>
    </row>
    <row r="76" spans="1:14" x14ac:dyDescent="0.45">
      <c r="A76" s="16" t="s">
        <v>27</v>
      </c>
      <c r="B76" s="17" t="s">
        <v>196</v>
      </c>
      <c r="C76" s="5">
        <v>0</v>
      </c>
      <c r="D76" s="19">
        <v>85430</v>
      </c>
      <c r="E76" s="5">
        <v>0</v>
      </c>
      <c r="F76" s="19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-85430</v>
      </c>
      <c r="N76" s="5"/>
    </row>
    <row r="77" spans="1:14" x14ac:dyDescent="0.45">
      <c r="A77" s="16" t="s">
        <v>195</v>
      </c>
      <c r="B77" s="17" t="s">
        <v>194</v>
      </c>
      <c r="C77" s="5">
        <v>8351033</v>
      </c>
      <c r="D77" s="19">
        <v>611258</v>
      </c>
      <c r="E77" s="5">
        <v>0</v>
      </c>
      <c r="F77" s="19">
        <v>2925354.2813055408</v>
      </c>
      <c r="G77" s="5">
        <v>0</v>
      </c>
      <c r="H77" s="5">
        <v>0</v>
      </c>
      <c r="I77" s="5">
        <v>0</v>
      </c>
      <c r="J77" s="5">
        <v>0</v>
      </c>
      <c r="K77" s="5">
        <v>5783.1290101436598</v>
      </c>
      <c r="L77" s="5">
        <v>2931137.4103156845</v>
      </c>
      <c r="M77" s="5">
        <v>2319879.4103156845</v>
      </c>
      <c r="N77" s="5"/>
    </row>
    <row r="78" spans="1:14" x14ac:dyDescent="0.45">
      <c r="A78" s="16" t="s">
        <v>53</v>
      </c>
      <c r="B78" s="17" t="s">
        <v>193</v>
      </c>
      <c r="C78" s="5">
        <v>11483970</v>
      </c>
      <c r="D78" s="19">
        <v>2150949</v>
      </c>
      <c r="E78" s="5">
        <v>0</v>
      </c>
      <c r="F78" s="19">
        <v>4022817.3934750813</v>
      </c>
      <c r="G78" s="5">
        <v>0</v>
      </c>
      <c r="H78" s="5">
        <v>0</v>
      </c>
      <c r="I78" s="5">
        <v>228131.03670771531</v>
      </c>
      <c r="J78" s="5">
        <v>0</v>
      </c>
      <c r="K78" s="5">
        <v>7709.5417993105602</v>
      </c>
      <c r="L78" s="5">
        <v>4258657.9719821075</v>
      </c>
      <c r="M78" s="5">
        <v>2107708.9719821075</v>
      </c>
      <c r="N78" s="5"/>
    </row>
    <row r="79" spans="1:14" x14ac:dyDescent="0.45">
      <c r="A79" s="16" t="s">
        <v>69</v>
      </c>
      <c r="B79" s="17" t="s">
        <v>192</v>
      </c>
      <c r="C79" s="5">
        <v>38804480</v>
      </c>
      <c r="D79" s="19">
        <v>3652302</v>
      </c>
      <c r="E79" s="5">
        <v>4484327.6278699134</v>
      </c>
      <c r="F79" s="19">
        <v>12022297.681839991</v>
      </c>
      <c r="G79" s="5">
        <v>0</v>
      </c>
      <c r="H79" s="5">
        <v>0</v>
      </c>
      <c r="I79" s="5">
        <v>0</v>
      </c>
      <c r="J79" s="5">
        <v>0</v>
      </c>
      <c r="K79" s="5">
        <v>23766.864388611109</v>
      </c>
      <c r="L79" s="5">
        <v>16530392.174098516</v>
      </c>
      <c r="M79" s="5">
        <v>12878090.174098516</v>
      </c>
      <c r="N79" s="5"/>
    </row>
    <row r="80" spans="1:14" x14ac:dyDescent="0.45">
      <c r="A80" s="16" t="s">
        <v>191</v>
      </c>
      <c r="B80" s="17" t="s">
        <v>190</v>
      </c>
      <c r="C80" s="5">
        <v>2684075</v>
      </c>
      <c r="D80" s="19">
        <v>330558</v>
      </c>
      <c r="E80" s="5">
        <v>0</v>
      </c>
      <c r="F80" s="19">
        <v>940227.42965991981</v>
      </c>
      <c r="G80" s="5">
        <v>0</v>
      </c>
      <c r="H80" s="5">
        <v>0</v>
      </c>
      <c r="I80" s="5">
        <v>0</v>
      </c>
      <c r="J80" s="5">
        <v>0</v>
      </c>
      <c r="K80" s="5">
        <v>1858.734362311985</v>
      </c>
      <c r="L80" s="5">
        <v>942086.16402223182</v>
      </c>
      <c r="M80" s="5">
        <v>611528.16402223182</v>
      </c>
      <c r="N80" s="5"/>
    </row>
    <row r="81" spans="1:14" x14ac:dyDescent="0.45">
      <c r="A81" s="16" t="s">
        <v>178</v>
      </c>
      <c r="B81" s="17" t="s">
        <v>189</v>
      </c>
      <c r="C81" s="5">
        <v>925691</v>
      </c>
      <c r="D81" s="19">
        <v>91827</v>
      </c>
      <c r="E81" s="5">
        <v>0</v>
      </c>
      <c r="F81" s="19">
        <v>324268.16299444716</v>
      </c>
      <c r="G81" s="5">
        <v>301184.96543799643</v>
      </c>
      <c r="H81" s="5">
        <v>0</v>
      </c>
      <c r="I81" s="5">
        <v>0</v>
      </c>
      <c r="J81" s="5">
        <v>0</v>
      </c>
      <c r="K81" s="5">
        <v>320.01790651989029</v>
      </c>
      <c r="L81" s="5">
        <v>625773.14633896353</v>
      </c>
      <c r="M81" s="5">
        <v>533946.14633896353</v>
      </c>
      <c r="N81" s="5"/>
    </row>
    <row r="82" spans="1:14" x14ac:dyDescent="0.45">
      <c r="A82" s="16" t="s">
        <v>188</v>
      </c>
      <c r="B82" s="17" t="s">
        <v>187</v>
      </c>
      <c r="C82" s="5">
        <v>2961210.05</v>
      </c>
      <c r="D82" s="19">
        <v>284714</v>
      </c>
      <c r="E82" s="5">
        <v>0</v>
      </c>
      <c r="F82" s="19">
        <v>1037307.4202451953</v>
      </c>
      <c r="G82" s="5">
        <v>963466.15292132844</v>
      </c>
      <c r="H82" s="5">
        <v>0</v>
      </c>
      <c r="I82" s="5">
        <v>0</v>
      </c>
      <c r="J82" s="5">
        <v>0</v>
      </c>
      <c r="K82" s="5">
        <v>1023.7111962487049</v>
      </c>
      <c r="L82" s="5">
        <v>2001797.2843627722</v>
      </c>
      <c r="M82" s="5">
        <v>1717083.2843627722</v>
      </c>
      <c r="N82" s="5"/>
    </row>
    <row r="83" spans="1:14" x14ac:dyDescent="0.45">
      <c r="A83" s="16" t="s">
        <v>186</v>
      </c>
      <c r="B83" s="17" t="s">
        <v>185</v>
      </c>
      <c r="C83" s="5">
        <v>3099844</v>
      </c>
      <c r="D83" s="19">
        <v>177793</v>
      </c>
      <c r="E83" s="5">
        <v>0</v>
      </c>
      <c r="F83" s="19">
        <v>1085870.6841152816</v>
      </c>
      <c r="G83" s="5">
        <v>1008572.4156367304</v>
      </c>
      <c r="H83" s="5">
        <v>0</v>
      </c>
      <c r="I83" s="5">
        <v>0</v>
      </c>
      <c r="J83" s="5">
        <v>0</v>
      </c>
      <c r="K83" s="5">
        <v>1071.6379303874</v>
      </c>
      <c r="L83" s="5">
        <v>2095514.7376823993</v>
      </c>
      <c r="M83" s="5">
        <v>1917721.7376823993</v>
      </c>
      <c r="N83" s="5"/>
    </row>
    <row r="84" spans="1:14" x14ac:dyDescent="0.45">
      <c r="A84" s="16" t="s">
        <v>184</v>
      </c>
      <c r="B84" s="17" t="s">
        <v>183</v>
      </c>
      <c r="C84" s="5">
        <v>967590.93861035258</v>
      </c>
      <c r="D84" s="19">
        <v>82580</v>
      </c>
      <c r="E84" s="5">
        <v>0</v>
      </c>
      <c r="F84" s="19">
        <v>338945.6483786187</v>
      </c>
      <c r="G84" s="5">
        <v>314817.62640392693</v>
      </c>
      <c r="H84" s="5">
        <v>0</v>
      </c>
      <c r="I84" s="5">
        <v>0</v>
      </c>
      <c r="J84" s="5">
        <v>0</v>
      </c>
      <c r="K84" s="5">
        <v>334.50301076892913</v>
      </c>
      <c r="L84" s="5">
        <v>654097.77779331454</v>
      </c>
      <c r="M84" s="5">
        <v>571517.77779331454</v>
      </c>
      <c r="N84" s="5"/>
    </row>
    <row r="85" spans="1:14" x14ac:dyDescent="0.45">
      <c r="A85" s="16" t="s">
        <v>29</v>
      </c>
      <c r="B85" s="17" t="s">
        <v>182</v>
      </c>
      <c r="C85" s="5">
        <v>0</v>
      </c>
      <c r="D85" s="19">
        <v>181981</v>
      </c>
      <c r="E85" s="5">
        <v>0</v>
      </c>
      <c r="F85" s="19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-181981</v>
      </c>
      <c r="N85" s="5"/>
    </row>
    <row r="86" spans="1:14" x14ac:dyDescent="0.45">
      <c r="A86" s="16" t="s">
        <v>38</v>
      </c>
      <c r="B86" s="17" t="s">
        <v>181</v>
      </c>
      <c r="C86" s="5">
        <v>77259.234972677601</v>
      </c>
      <c r="D86" s="19">
        <v>29963</v>
      </c>
      <c r="E86" s="5">
        <v>0</v>
      </c>
      <c r="F86" s="19">
        <v>27063.793640584725</v>
      </c>
      <c r="G86" s="5">
        <v>0</v>
      </c>
      <c r="H86" s="5">
        <v>0</v>
      </c>
      <c r="I86" s="5">
        <v>0</v>
      </c>
      <c r="J86" s="5">
        <v>0</v>
      </c>
      <c r="K86" s="5">
        <v>53.50237785816406</v>
      </c>
      <c r="L86" s="5">
        <v>27117.296018442888</v>
      </c>
      <c r="M86" s="5">
        <v>-2845.7039815571115</v>
      </c>
      <c r="N86" s="5"/>
    </row>
    <row r="87" spans="1:14" x14ac:dyDescent="0.45">
      <c r="A87" s="16" t="s">
        <v>180</v>
      </c>
      <c r="B87" s="17" t="s">
        <v>179</v>
      </c>
      <c r="C87" s="5">
        <v>1823162.6331451493</v>
      </c>
      <c r="D87" s="19">
        <v>177918</v>
      </c>
      <c r="E87" s="5">
        <v>0</v>
      </c>
      <c r="F87" s="19">
        <v>638651.124284558</v>
      </c>
      <c r="G87" s="5">
        <v>593188.41238779284</v>
      </c>
      <c r="H87" s="5">
        <v>0</v>
      </c>
      <c r="I87" s="5">
        <v>0</v>
      </c>
      <c r="J87" s="5">
        <v>0</v>
      </c>
      <c r="K87" s="5">
        <v>630.28017891974901</v>
      </c>
      <c r="L87" s="5">
        <v>1232469.8168512706</v>
      </c>
      <c r="M87" s="5">
        <v>1054551.8168512706</v>
      </c>
      <c r="N87" s="5"/>
    </row>
    <row r="88" spans="1:14" x14ac:dyDescent="0.45">
      <c r="A88" s="16" t="s">
        <v>178</v>
      </c>
      <c r="B88" s="17" t="s">
        <v>177</v>
      </c>
      <c r="C88" s="5">
        <v>405928.87000000011</v>
      </c>
      <c r="D88" s="19">
        <v>239805</v>
      </c>
      <c r="E88" s="5">
        <v>0</v>
      </c>
      <c r="F88" s="19">
        <v>142196.27173788208</v>
      </c>
      <c r="G88" s="5">
        <v>132073.95629992618</v>
      </c>
      <c r="H88" s="5">
        <v>0</v>
      </c>
      <c r="I88" s="5">
        <v>0</v>
      </c>
      <c r="J88" s="5">
        <v>0</v>
      </c>
      <c r="K88" s="5">
        <v>140.33247290228027</v>
      </c>
      <c r="L88" s="5">
        <v>274410.56051071052</v>
      </c>
      <c r="M88" s="5">
        <v>34605.560510710522</v>
      </c>
      <c r="N88" s="5"/>
    </row>
    <row r="89" spans="1:14" x14ac:dyDescent="0.45">
      <c r="A89" s="16" t="s">
        <v>27</v>
      </c>
      <c r="B89" s="17" t="s">
        <v>176</v>
      </c>
      <c r="C89" s="5">
        <v>6686613.2599999998</v>
      </c>
      <c r="D89" s="19">
        <v>2391975</v>
      </c>
      <c r="E89" s="5">
        <v>0</v>
      </c>
      <c r="F89" s="19">
        <v>2342310.5533860778</v>
      </c>
      <c r="G89" s="5">
        <v>0</v>
      </c>
      <c r="H89" s="5">
        <v>0</v>
      </c>
      <c r="I89" s="5">
        <v>0</v>
      </c>
      <c r="J89" s="5">
        <v>0</v>
      </c>
      <c r="K89" s="5">
        <v>4630.5106354527961</v>
      </c>
      <c r="L89" s="5">
        <v>2346941.0640215306</v>
      </c>
      <c r="M89" s="5">
        <v>-45033.935978469439</v>
      </c>
      <c r="N89" s="5"/>
    </row>
    <row r="90" spans="1:14" x14ac:dyDescent="0.45">
      <c r="A90" s="16" t="s">
        <v>42</v>
      </c>
      <c r="B90" s="17" t="s">
        <v>175</v>
      </c>
      <c r="C90" s="5">
        <v>0</v>
      </c>
      <c r="D90" s="19">
        <v>135194</v>
      </c>
      <c r="E90" s="5">
        <v>0</v>
      </c>
      <c r="F90" s="19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-135194</v>
      </c>
      <c r="N90" s="5"/>
    </row>
    <row r="91" spans="1:14" x14ac:dyDescent="0.45">
      <c r="A91" s="16" t="s">
        <v>174</v>
      </c>
      <c r="B91" s="17" t="s">
        <v>173</v>
      </c>
      <c r="C91" s="5">
        <v>1699534.8959574457</v>
      </c>
      <c r="D91" s="19">
        <v>222495</v>
      </c>
      <c r="E91" s="5">
        <v>0</v>
      </c>
      <c r="F91" s="19">
        <v>595344.51415977883</v>
      </c>
      <c r="G91" s="5">
        <v>552964.60579136247</v>
      </c>
      <c r="H91" s="5">
        <v>0</v>
      </c>
      <c r="I91" s="5">
        <v>0</v>
      </c>
      <c r="J91" s="5">
        <v>0</v>
      </c>
      <c r="K91" s="5">
        <v>587.54119837159624</v>
      </c>
      <c r="L91" s="5">
        <v>1148896.661149513</v>
      </c>
      <c r="M91" s="5">
        <v>926401.66114951298</v>
      </c>
      <c r="N91" s="5"/>
    </row>
    <row r="92" spans="1:14" x14ac:dyDescent="0.45">
      <c r="A92" s="16" t="s">
        <v>172</v>
      </c>
      <c r="B92" s="17" t="s">
        <v>171</v>
      </c>
      <c r="C92" s="5">
        <v>15860952.85</v>
      </c>
      <c r="D92" s="19">
        <v>1188356</v>
      </c>
      <c r="E92" s="5">
        <v>0</v>
      </c>
      <c r="F92" s="19">
        <v>5556067.8930777563</v>
      </c>
      <c r="G92" s="5">
        <v>0</v>
      </c>
      <c r="H92" s="5">
        <v>2794992.6949375644</v>
      </c>
      <c r="I92" s="5">
        <v>0</v>
      </c>
      <c r="J92" s="5">
        <v>0</v>
      </c>
      <c r="K92" s="5">
        <v>8004.6530683238443</v>
      </c>
      <c r="L92" s="5">
        <v>8359065.2410836443</v>
      </c>
      <c r="M92" s="5">
        <v>7170709.2410836443</v>
      </c>
      <c r="N92" s="5"/>
    </row>
    <row r="93" spans="1:14" x14ac:dyDescent="0.45">
      <c r="A93" s="16" t="s">
        <v>170</v>
      </c>
      <c r="B93" s="17" t="s">
        <v>169</v>
      </c>
      <c r="C93" s="5">
        <v>2117536.14</v>
      </c>
      <c r="D93" s="19">
        <v>191674</v>
      </c>
      <c r="E93" s="5">
        <v>0</v>
      </c>
      <c r="F93" s="19">
        <v>741769.72034096974</v>
      </c>
      <c r="G93" s="5">
        <v>688966.45764040947</v>
      </c>
      <c r="H93" s="5">
        <v>0</v>
      </c>
      <c r="I93" s="5">
        <v>0</v>
      </c>
      <c r="J93" s="5">
        <v>0</v>
      </c>
      <c r="K93" s="5">
        <v>732.04717611277351</v>
      </c>
      <c r="L93" s="5">
        <v>1431468.2251574921</v>
      </c>
      <c r="M93" s="5">
        <v>1239794.2251574921</v>
      </c>
      <c r="N93" s="5"/>
    </row>
    <row r="94" spans="1:14" x14ac:dyDescent="0.45">
      <c r="A94" s="16" t="s">
        <v>61</v>
      </c>
      <c r="B94" s="17" t="s">
        <v>168</v>
      </c>
      <c r="C94" s="5">
        <v>0</v>
      </c>
      <c r="D94" s="19">
        <v>159533</v>
      </c>
      <c r="E94" s="5">
        <v>0</v>
      </c>
      <c r="F94" s="19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-159533</v>
      </c>
      <c r="N94" s="5"/>
    </row>
    <row r="95" spans="1:14" x14ac:dyDescent="0.45">
      <c r="A95" s="16" t="s">
        <v>29</v>
      </c>
      <c r="B95" s="17" t="s">
        <v>167</v>
      </c>
      <c r="C95" s="5">
        <v>8474634.2899999991</v>
      </c>
      <c r="D95" s="19">
        <v>1585975</v>
      </c>
      <c r="E95" s="5">
        <v>0</v>
      </c>
      <c r="F95" s="19">
        <v>2968651.6270203027</v>
      </c>
      <c r="G95" s="5">
        <v>0</v>
      </c>
      <c r="H95" s="5">
        <v>0</v>
      </c>
      <c r="I95" s="5">
        <v>0</v>
      </c>
      <c r="J95" s="5">
        <v>0</v>
      </c>
      <c r="K95" s="5">
        <v>5868.7234756295666</v>
      </c>
      <c r="L95" s="5">
        <v>2974520.3504959322</v>
      </c>
      <c r="M95" s="5">
        <v>1388545.3504959322</v>
      </c>
      <c r="N95" s="5"/>
    </row>
    <row r="96" spans="1:14" x14ac:dyDescent="0.45">
      <c r="A96" s="16" t="s">
        <v>166</v>
      </c>
      <c r="B96" s="17" t="s">
        <v>165</v>
      </c>
      <c r="C96" s="5">
        <v>3166515</v>
      </c>
      <c r="D96" s="19">
        <v>351354</v>
      </c>
      <c r="E96" s="5">
        <v>0</v>
      </c>
      <c r="F96" s="19">
        <v>1109225.4349932773</v>
      </c>
      <c r="G96" s="5">
        <v>0</v>
      </c>
      <c r="H96" s="5">
        <v>557998.39877906337</v>
      </c>
      <c r="I96" s="5">
        <v>0</v>
      </c>
      <c r="J96" s="5">
        <v>0</v>
      </c>
      <c r="K96" s="5">
        <v>1598.0662858249073</v>
      </c>
      <c r="L96" s="5">
        <v>1668821.9000581657</v>
      </c>
      <c r="M96" s="5">
        <v>1317467.9000581657</v>
      </c>
      <c r="N96" s="5"/>
    </row>
    <row r="97" spans="1:14" x14ac:dyDescent="0.45">
      <c r="A97" s="16" t="s">
        <v>53</v>
      </c>
      <c r="B97" s="17" t="s">
        <v>164</v>
      </c>
      <c r="C97" s="5">
        <v>9366207.0900000036</v>
      </c>
      <c r="D97" s="19">
        <v>2943581</v>
      </c>
      <c r="E97" s="5">
        <v>0</v>
      </c>
      <c r="F97" s="19">
        <v>3280968.2359446813</v>
      </c>
      <c r="G97" s="5">
        <v>0</v>
      </c>
      <c r="H97" s="5">
        <v>0</v>
      </c>
      <c r="I97" s="5">
        <v>144200.2909759121</v>
      </c>
      <c r="J97" s="5">
        <v>0</v>
      </c>
      <c r="K97" s="5">
        <v>6332.4413858390053</v>
      </c>
      <c r="L97" s="5">
        <v>3431500.9683064325</v>
      </c>
      <c r="M97" s="5">
        <v>487919.96830643248</v>
      </c>
      <c r="N97" s="5"/>
    </row>
    <row r="98" spans="1:14" x14ac:dyDescent="0.45">
      <c r="A98" s="16" t="s">
        <v>53</v>
      </c>
      <c r="B98" s="17" t="s">
        <v>163</v>
      </c>
      <c r="C98" s="5">
        <v>0</v>
      </c>
      <c r="D98" s="19">
        <v>192175</v>
      </c>
      <c r="E98" s="5">
        <v>0</v>
      </c>
      <c r="F98" s="19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-192175</v>
      </c>
      <c r="N98" s="5"/>
    </row>
    <row r="99" spans="1:14" x14ac:dyDescent="0.45">
      <c r="A99" s="16" t="s">
        <v>61</v>
      </c>
      <c r="B99" s="17" t="s">
        <v>162</v>
      </c>
      <c r="C99" s="5">
        <v>0</v>
      </c>
      <c r="D99" s="19">
        <v>94761</v>
      </c>
      <c r="E99" s="5">
        <v>0</v>
      </c>
      <c r="F99" s="19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-94761</v>
      </c>
      <c r="N99" s="5"/>
    </row>
    <row r="100" spans="1:14" x14ac:dyDescent="0.45">
      <c r="A100" s="16" t="s">
        <v>77</v>
      </c>
      <c r="B100" s="17" t="s">
        <v>161</v>
      </c>
      <c r="C100" s="5">
        <v>770162.75822941784</v>
      </c>
      <c r="D100" s="19">
        <v>142856</v>
      </c>
      <c r="E100" s="5">
        <v>0</v>
      </c>
      <c r="F100" s="19">
        <v>269786.85416385153</v>
      </c>
      <c r="G100" s="5">
        <v>0</v>
      </c>
      <c r="H100" s="5">
        <v>135716.89566961851</v>
      </c>
      <c r="I100" s="5">
        <v>0</v>
      </c>
      <c r="J100" s="5">
        <v>0</v>
      </c>
      <c r="K100" s="5">
        <v>388.68318593922709</v>
      </c>
      <c r="L100" s="5">
        <v>405892.43301940925</v>
      </c>
      <c r="M100" s="5">
        <v>263036.43301940925</v>
      </c>
      <c r="N100" s="5"/>
    </row>
    <row r="101" spans="1:14" x14ac:dyDescent="0.45">
      <c r="A101" s="16" t="s">
        <v>160</v>
      </c>
      <c r="B101" s="17" t="s">
        <v>292</v>
      </c>
      <c r="C101" s="5">
        <v>5533464.2138699759</v>
      </c>
      <c r="D101" s="19">
        <v>783712</v>
      </c>
      <c r="E101" s="5">
        <v>0</v>
      </c>
      <c r="F101" s="19">
        <v>1938364.1794369069</v>
      </c>
      <c r="G101" s="5">
        <v>0</v>
      </c>
      <c r="H101" s="5">
        <v>975098.54557477066</v>
      </c>
      <c r="I101" s="5">
        <v>0</v>
      </c>
      <c r="J101" s="5">
        <v>0</v>
      </c>
      <c r="K101" s="5">
        <v>2792.6103631292553</v>
      </c>
      <c r="L101" s="5">
        <v>2916255.3353748065</v>
      </c>
      <c r="M101" s="5">
        <v>2132543.3353748065</v>
      </c>
      <c r="N101" s="5"/>
    </row>
    <row r="102" spans="1:14" x14ac:dyDescent="0.45">
      <c r="A102" s="16" t="s">
        <v>159</v>
      </c>
      <c r="B102" s="17" t="s">
        <v>158</v>
      </c>
      <c r="C102" s="5">
        <v>14195616.109999998</v>
      </c>
      <c r="D102" s="19">
        <v>2144224</v>
      </c>
      <c r="E102" s="5">
        <v>0</v>
      </c>
      <c r="F102" s="19">
        <v>4972702.9414395075</v>
      </c>
      <c r="G102" s="5">
        <v>0</v>
      </c>
      <c r="H102" s="5">
        <v>0</v>
      </c>
      <c r="I102" s="5">
        <v>0</v>
      </c>
      <c r="J102" s="5">
        <v>0</v>
      </c>
      <c r="K102" s="5">
        <v>9830.5298688921084</v>
      </c>
      <c r="L102" s="5">
        <v>4982533.4713083999</v>
      </c>
      <c r="M102" s="5">
        <v>2838309.4713083999</v>
      </c>
      <c r="N102" s="5"/>
    </row>
    <row r="103" spans="1:14" x14ac:dyDescent="0.45">
      <c r="A103" s="16" t="s">
        <v>157</v>
      </c>
      <c r="B103" s="17" t="s">
        <v>156</v>
      </c>
      <c r="C103" s="5">
        <v>14441966</v>
      </c>
      <c r="D103" s="19">
        <v>1179874</v>
      </c>
      <c r="E103" s="5">
        <v>0</v>
      </c>
      <c r="F103" s="19">
        <v>5058998.936846382</v>
      </c>
      <c r="G103" s="5">
        <v>0</v>
      </c>
      <c r="H103" s="5">
        <v>0</v>
      </c>
      <c r="I103" s="5">
        <v>0</v>
      </c>
      <c r="J103" s="5">
        <v>0</v>
      </c>
      <c r="K103" s="5">
        <v>10001.128308091751</v>
      </c>
      <c r="L103" s="5">
        <v>5069000.0651544733</v>
      </c>
      <c r="M103" s="5">
        <v>3889126.0651544733</v>
      </c>
      <c r="N103" s="5"/>
    </row>
    <row r="104" spans="1:14" x14ac:dyDescent="0.45">
      <c r="A104" s="16" t="s">
        <v>53</v>
      </c>
      <c r="B104" s="17" t="s">
        <v>155</v>
      </c>
      <c r="C104" s="5">
        <v>0</v>
      </c>
      <c r="D104" s="19">
        <v>142465</v>
      </c>
      <c r="E104" s="5">
        <v>0</v>
      </c>
      <c r="F104" s="19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-142465</v>
      </c>
      <c r="N104" s="5"/>
    </row>
    <row r="105" spans="1:14" x14ac:dyDescent="0.45">
      <c r="A105" s="16" t="s">
        <v>61</v>
      </c>
      <c r="B105" s="17" t="s">
        <v>154</v>
      </c>
      <c r="C105" s="5">
        <v>7012541.5500002634</v>
      </c>
      <c r="D105" s="19">
        <v>1122332</v>
      </c>
      <c r="E105" s="5">
        <v>0</v>
      </c>
      <c r="F105" s="19">
        <v>2456482.7424494983</v>
      </c>
      <c r="G105" s="5">
        <v>0</v>
      </c>
      <c r="H105" s="5">
        <v>0</v>
      </c>
      <c r="I105" s="5">
        <v>0</v>
      </c>
      <c r="J105" s="5">
        <v>0</v>
      </c>
      <c r="K105" s="5">
        <v>4856.2174850278179</v>
      </c>
      <c r="L105" s="5">
        <v>2461338.9599345261</v>
      </c>
      <c r="M105" s="5">
        <v>1339006.9599345261</v>
      </c>
      <c r="N105" s="5"/>
    </row>
    <row r="106" spans="1:14" x14ac:dyDescent="0.45">
      <c r="A106" s="16" t="s">
        <v>140</v>
      </c>
      <c r="B106" s="17" t="s">
        <v>153</v>
      </c>
      <c r="C106" s="5">
        <v>945365.2935165927</v>
      </c>
      <c r="D106" s="19">
        <v>92233</v>
      </c>
      <c r="E106" s="5">
        <v>0</v>
      </c>
      <c r="F106" s="19">
        <v>331160.03837925603</v>
      </c>
      <c r="G106" s="5">
        <v>307586.23909498559</v>
      </c>
      <c r="H106" s="5">
        <v>0</v>
      </c>
      <c r="I106" s="5">
        <v>0</v>
      </c>
      <c r="J106" s="5">
        <v>0</v>
      </c>
      <c r="K106" s="5">
        <v>326.81944852844163</v>
      </c>
      <c r="L106" s="5">
        <v>639073.09692277003</v>
      </c>
      <c r="M106" s="5">
        <v>546840.09692277003</v>
      </c>
      <c r="N106" s="5"/>
    </row>
    <row r="107" spans="1:14" x14ac:dyDescent="0.45">
      <c r="A107" s="16" t="s">
        <v>27</v>
      </c>
      <c r="B107" s="17" t="s">
        <v>152</v>
      </c>
      <c r="C107" s="5">
        <v>5330011</v>
      </c>
      <c r="D107" s="19">
        <v>712498</v>
      </c>
      <c r="E107" s="5">
        <v>790405.49637061416</v>
      </c>
      <c r="F107" s="19">
        <v>1590216.9702215784</v>
      </c>
      <c r="G107" s="5">
        <v>0</v>
      </c>
      <c r="H107" s="5">
        <v>0</v>
      </c>
      <c r="I107" s="5">
        <v>0</v>
      </c>
      <c r="J107" s="5">
        <v>0</v>
      </c>
      <c r="K107" s="5">
        <v>3143.6978254842147</v>
      </c>
      <c r="L107" s="5">
        <v>2383766.1644176771</v>
      </c>
      <c r="M107" s="5">
        <v>1671268.1644176771</v>
      </c>
      <c r="N107" s="5"/>
    </row>
    <row r="108" spans="1:14" x14ac:dyDescent="0.45">
      <c r="A108" s="16" t="s">
        <v>151</v>
      </c>
      <c r="B108" s="17" t="s">
        <v>150</v>
      </c>
      <c r="C108" s="5">
        <v>4744146</v>
      </c>
      <c r="D108" s="19">
        <v>271220</v>
      </c>
      <c r="E108" s="5">
        <v>0</v>
      </c>
      <c r="F108" s="19">
        <v>1661867.1980147313</v>
      </c>
      <c r="G108" s="5">
        <v>0</v>
      </c>
      <c r="H108" s="5">
        <v>0</v>
      </c>
      <c r="I108" s="5">
        <v>0</v>
      </c>
      <c r="J108" s="5">
        <v>0</v>
      </c>
      <c r="K108" s="5">
        <v>3285.3430660562594</v>
      </c>
      <c r="L108" s="5">
        <v>1665152.5410807875</v>
      </c>
      <c r="M108" s="5">
        <v>1393932.5410807875</v>
      </c>
      <c r="N108" s="5"/>
    </row>
    <row r="109" spans="1:14" x14ac:dyDescent="0.45">
      <c r="A109" s="16" t="s">
        <v>91</v>
      </c>
      <c r="B109" s="17" t="s">
        <v>149</v>
      </c>
      <c r="C109" s="5">
        <v>10020543</v>
      </c>
      <c r="D109" s="19">
        <v>2095845</v>
      </c>
      <c r="E109" s="5">
        <v>0</v>
      </c>
      <c r="F109" s="19">
        <v>3510181.1196358902</v>
      </c>
      <c r="G109" s="5">
        <v>0</v>
      </c>
      <c r="H109" s="5">
        <v>1765804.6618748852</v>
      </c>
      <c r="I109" s="5">
        <v>0</v>
      </c>
      <c r="J109" s="5">
        <v>0</v>
      </c>
      <c r="K109" s="5">
        <v>5057.1343997924441</v>
      </c>
      <c r="L109" s="5">
        <v>5281042.9159105681</v>
      </c>
      <c r="M109" s="5">
        <v>3185197.9159105681</v>
      </c>
      <c r="N109" s="5"/>
    </row>
    <row r="110" spans="1:14" x14ac:dyDescent="0.45">
      <c r="A110" s="16" t="s">
        <v>148</v>
      </c>
      <c r="B110" s="17" t="s">
        <v>147</v>
      </c>
      <c r="C110" s="5">
        <v>13846712</v>
      </c>
      <c r="D110" s="19">
        <v>1242412</v>
      </c>
      <c r="E110" s="5">
        <v>0</v>
      </c>
      <c r="F110" s="19">
        <v>4850482.3572370997</v>
      </c>
      <c r="G110" s="5">
        <v>0</v>
      </c>
      <c r="H110" s="5">
        <v>2440046.273065133</v>
      </c>
      <c r="I110" s="5">
        <v>0</v>
      </c>
      <c r="J110" s="5">
        <v>0</v>
      </c>
      <c r="K110" s="5">
        <v>6988.1126780473724</v>
      </c>
      <c r="L110" s="5">
        <v>7297516.74298028</v>
      </c>
      <c r="M110" s="5">
        <v>6055104.74298028</v>
      </c>
      <c r="N110" s="5"/>
    </row>
    <row r="111" spans="1:14" x14ac:dyDescent="0.45">
      <c r="A111" s="16" t="s">
        <v>146</v>
      </c>
      <c r="B111" s="17" t="s">
        <v>145</v>
      </c>
      <c r="C111" s="5">
        <v>6538484.3155859206</v>
      </c>
      <c r="D111" s="19">
        <v>565252</v>
      </c>
      <c r="E111" s="5">
        <v>0</v>
      </c>
      <c r="F111" s="19">
        <v>2290421.2072744053</v>
      </c>
      <c r="G111" s="5">
        <v>0</v>
      </c>
      <c r="H111" s="5">
        <v>1152201.6407750994</v>
      </c>
      <c r="I111" s="5">
        <v>0</v>
      </c>
      <c r="J111" s="5">
        <v>0</v>
      </c>
      <c r="K111" s="5">
        <v>3299.8205740799594</v>
      </c>
      <c r="L111" s="5">
        <v>3445922.6686235848</v>
      </c>
      <c r="M111" s="5">
        <v>2880670.6686235848</v>
      </c>
      <c r="N111" s="5"/>
    </row>
    <row r="112" spans="1:14" x14ac:dyDescent="0.45">
      <c r="A112" s="16" t="s">
        <v>27</v>
      </c>
      <c r="B112" s="17" t="s">
        <v>144</v>
      </c>
      <c r="C112" s="5">
        <v>7437144</v>
      </c>
      <c r="D112" s="19">
        <v>1095364</v>
      </c>
      <c r="E112" s="5">
        <v>0</v>
      </c>
      <c r="F112" s="19">
        <v>2605220.3411345417</v>
      </c>
      <c r="G112" s="5">
        <v>0</v>
      </c>
      <c r="H112" s="5">
        <v>0</v>
      </c>
      <c r="I112" s="5">
        <v>0</v>
      </c>
      <c r="J112" s="5">
        <v>0</v>
      </c>
      <c r="K112" s="5">
        <v>5150.2566471735718</v>
      </c>
      <c r="L112" s="5">
        <v>2610370.5977817154</v>
      </c>
      <c r="M112" s="5">
        <v>1515006.5977817154</v>
      </c>
      <c r="N112" s="5"/>
    </row>
    <row r="113" spans="1:14" x14ac:dyDescent="0.45">
      <c r="A113" s="16" t="s">
        <v>15</v>
      </c>
      <c r="B113" s="17" t="s">
        <v>143</v>
      </c>
      <c r="C113" s="5">
        <v>3066307.61</v>
      </c>
      <c r="D113" s="19">
        <v>322789</v>
      </c>
      <c r="E113" s="5">
        <v>0</v>
      </c>
      <c r="F113" s="19">
        <v>1074122.9372118707</v>
      </c>
      <c r="G113" s="5">
        <v>0</v>
      </c>
      <c r="H113" s="5">
        <v>0</v>
      </c>
      <c r="I113" s="5">
        <v>0</v>
      </c>
      <c r="J113" s="5">
        <v>0</v>
      </c>
      <c r="K113" s="5">
        <v>2123.432214124321</v>
      </c>
      <c r="L113" s="5">
        <v>1076246.369425995</v>
      </c>
      <c r="M113" s="5">
        <v>753457.36942599504</v>
      </c>
      <c r="N113" s="5"/>
    </row>
    <row r="114" spans="1:14" x14ac:dyDescent="0.45">
      <c r="A114" s="16" t="s">
        <v>84</v>
      </c>
      <c r="B114" s="17" t="s">
        <v>142</v>
      </c>
      <c r="C114" s="5">
        <v>15418117</v>
      </c>
      <c r="D114" s="19">
        <v>1724845</v>
      </c>
      <c r="E114" s="5">
        <v>0</v>
      </c>
      <c r="F114" s="19">
        <v>5400943.161836355</v>
      </c>
      <c r="G114" s="5">
        <v>0</v>
      </c>
      <c r="H114" s="5">
        <v>0</v>
      </c>
      <c r="I114" s="5">
        <v>0</v>
      </c>
      <c r="J114" s="5">
        <v>0</v>
      </c>
      <c r="K114" s="5">
        <v>10677.117394277942</v>
      </c>
      <c r="L114" s="5">
        <v>5411620.2792306328</v>
      </c>
      <c r="M114" s="5">
        <v>3686775.2792306328</v>
      </c>
      <c r="N114" s="5"/>
    </row>
    <row r="115" spans="1:14" x14ac:dyDescent="0.45">
      <c r="A115" s="16" t="s">
        <v>53</v>
      </c>
      <c r="B115" s="17" t="s">
        <v>141</v>
      </c>
      <c r="C115" s="5">
        <v>181151</v>
      </c>
      <c r="D115" s="19">
        <v>97601</v>
      </c>
      <c r="E115" s="5">
        <v>0</v>
      </c>
      <c r="F115" s="19">
        <v>63456.922444538293</v>
      </c>
      <c r="G115" s="5">
        <v>0</v>
      </c>
      <c r="H115" s="5">
        <v>0</v>
      </c>
      <c r="I115" s="5">
        <v>0</v>
      </c>
      <c r="J115" s="5">
        <v>0</v>
      </c>
      <c r="K115" s="5">
        <v>125.44790606342163</v>
      </c>
      <c r="L115" s="5">
        <v>63582.370350601712</v>
      </c>
      <c r="M115" s="5">
        <v>-34018.629649398288</v>
      </c>
      <c r="N115" s="5"/>
    </row>
    <row r="116" spans="1:14" x14ac:dyDescent="0.45">
      <c r="A116" s="16" t="s">
        <v>140</v>
      </c>
      <c r="B116" s="17" t="s">
        <v>139</v>
      </c>
      <c r="C116" s="5">
        <v>2297554.37</v>
      </c>
      <c r="D116" s="19">
        <v>706087</v>
      </c>
      <c r="E116" s="5">
        <v>0</v>
      </c>
      <c r="F116" s="19">
        <v>804829.83516072261</v>
      </c>
      <c r="G116" s="5">
        <v>0</v>
      </c>
      <c r="H116" s="5">
        <v>0</v>
      </c>
      <c r="I116" s="5">
        <v>0</v>
      </c>
      <c r="J116" s="5">
        <v>0</v>
      </c>
      <c r="K116" s="5">
        <v>1591.0670368000392</v>
      </c>
      <c r="L116" s="5">
        <v>806420.90219752269</v>
      </c>
      <c r="M116" s="5">
        <v>100333.90219752269</v>
      </c>
      <c r="N116" s="5"/>
    </row>
    <row r="117" spans="1:14" x14ac:dyDescent="0.45">
      <c r="A117" s="16" t="s">
        <v>138</v>
      </c>
      <c r="B117" s="17" t="s">
        <v>137</v>
      </c>
      <c r="C117" s="5">
        <v>4454935</v>
      </c>
      <c r="D117" s="19">
        <v>407001</v>
      </c>
      <c r="E117" s="5">
        <v>0</v>
      </c>
      <c r="F117" s="19">
        <v>1560557.02033364</v>
      </c>
      <c r="G117" s="5">
        <v>0</v>
      </c>
      <c r="H117" s="5">
        <v>785041.78779030149</v>
      </c>
      <c r="I117" s="5">
        <v>0</v>
      </c>
      <c r="J117" s="5">
        <v>0</v>
      </c>
      <c r="K117" s="5">
        <v>2248.3018173106343</v>
      </c>
      <c r="L117" s="5">
        <v>2347847.109941252</v>
      </c>
      <c r="M117" s="5">
        <v>1940846.109941252</v>
      </c>
      <c r="N117" s="5"/>
    </row>
    <row r="118" spans="1:14" x14ac:dyDescent="0.45">
      <c r="A118" s="16" t="s">
        <v>136</v>
      </c>
      <c r="B118" s="17" t="s">
        <v>135</v>
      </c>
      <c r="C118" s="5">
        <v>3494733.9436656423</v>
      </c>
      <c r="D118" s="19">
        <v>539647</v>
      </c>
      <c r="E118" s="5">
        <v>0</v>
      </c>
      <c r="F118" s="19">
        <v>1224200.0365854239</v>
      </c>
      <c r="G118" s="5">
        <v>0</v>
      </c>
      <c r="H118" s="5">
        <v>0</v>
      </c>
      <c r="I118" s="5">
        <v>0</v>
      </c>
      <c r="J118" s="5">
        <v>0</v>
      </c>
      <c r="K118" s="5">
        <v>2420.1194334097986</v>
      </c>
      <c r="L118" s="5">
        <v>1226620.1560188336</v>
      </c>
      <c r="M118" s="5">
        <v>686973.15601883363</v>
      </c>
      <c r="N118" s="5"/>
    </row>
    <row r="119" spans="1:14" x14ac:dyDescent="0.45">
      <c r="A119" s="16" t="s">
        <v>134</v>
      </c>
      <c r="B119" s="17" t="s">
        <v>133</v>
      </c>
      <c r="C119" s="5">
        <v>786498.2200000002</v>
      </c>
      <c r="D119" s="19">
        <v>298528</v>
      </c>
      <c r="E119" s="5">
        <v>0</v>
      </c>
      <c r="F119" s="19">
        <v>275509.1418170887</v>
      </c>
      <c r="G119" s="5">
        <v>0</v>
      </c>
      <c r="H119" s="5">
        <v>138595.50559608391</v>
      </c>
      <c r="I119" s="5">
        <v>0</v>
      </c>
      <c r="J119" s="5">
        <v>0</v>
      </c>
      <c r="K119" s="5">
        <v>396.92731259548776</v>
      </c>
      <c r="L119" s="5">
        <v>414501.57472576812</v>
      </c>
      <c r="M119" s="5">
        <v>115973.57472576812</v>
      </c>
      <c r="N119" s="5"/>
    </row>
    <row r="120" spans="1:14" x14ac:dyDescent="0.45">
      <c r="A120" s="16" t="s">
        <v>29</v>
      </c>
      <c r="B120" s="17" t="s">
        <v>132</v>
      </c>
      <c r="C120" s="5">
        <v>17225532.799999997</v>
      </c>
      <c r="D120" s="19">
        <v>1521354</v>
      </c>
      <c r="E120" s="5">
        <v>0</v>
      </c>
      <c r="F120" s="19">
        <v>6034078.194188552</v>
      </c>
      <c r="G120" s="5">
        <v>0</v>
      </c>
      <c r="H120" s="5">
        <v>0</v>
      </c>
      <c r="I120" s="5">
        <v>0</v>
      </c>
      <c r="J120" s="5">
        <v>0</v>
      </c>
      <c r="K120" s="5">
        <v>11928.761202459758</v>
      </c>
      <c r="L120" s="5">
        <v>6046006.9553910121</v>
      </c>
      <c r="M120" s="5">
        <v>4524652.9553910121</v>
      </c>
      <c r="N120" s="5"/>
    </row>
    <row r="121" spans="1:14" x14ac:dyDescent="0.45">
      <c r="A121" s="16" t="s">
        <v>131</v>
      </c>
      <c r="B121" s="17" t="s">
        <v>130</v>
      </c>
      <c r="C121" s="5">
        <v>2182605.1599999997</v>
      </c>
      <c r="D121" s="19">
        <v>168942</v>
      </c>
      <c r="E121" s="5">
        <v>0</v>
      </c>
      <c r="F121" s="19">
        <v>764563.30003791908</v>
      </c>
      <c r="G121" s="5">
        <v>710137.46453124483</v>
      </c>
      <c r="H121" s="5">
        <v>0</v>
      </c>
      <c r="I121" s="5">
        <v>0</v>
      </c>
      <c r="J121" s="5">
        <v>0</v>
      </c>
      <c r="K121" s="5">
        <v>754.54199518274481</v>
      </c>
      <c r="L121" s="5">
        <v>1475455.3065643464</v>
      </c>
      <c r="M121" s="5">
        <v>1306513.3065643464</v>
      </c>
      <c r="N121" s="5"/>
    </row>
    <row r="122" spans="1:14" x14ac:dyDescent="0.45">
      <c r="A122" s="16" t="s">
        <v>29</v>
      </c>
      <c r="B122" s="17" t="s">
        <v>129</v>
      </c>
      <c r="C122" s="5">
        <v>11904789.949999996</v>
      </c>
      <c r="D122" s="19">
        <v>1379311</v>
      </c>
      <c r="E122" s="5">
        <v>0</v>
      </c>
      <c r="F122" s="19">
        <v>4170229.9881075383</v>
      </c>
      <c r="G122" s="5">
        <v>0</v>
      </c>
      <c r="H122" s="5">
        <v>0</v>
      </c>
      <c r="I122" s="5">
        <v>0</v>
      </c>
      <c r="J122" s="5">
        <v>0</v>
      </c>
      <c r="K122" s="5">
        <v>8244.1221486625273</v>
      </c>
      <c r="L122" s="5">
        <v>4178474.1102562007</v>
      </c>
      <c r="M122" s="5">
        <v>2799163.1102562007</v>
      </c>
      <c r="N122" s="5"/>
    </row>
    <row r="123" spans="1:14" x14ac:dyDescent="0.45">
      <c r="A123" s="16" t="s">
        <v>15</v>
      </c>
      <c r="B123" s="17" t="s">
        <v>128</v>
      </c>
      <c r="C123" s="5">
        <v>10654967.149999999</v>
      </c>
      <c r="D123" s="19">
        <v>1548784</v>
      </c>
      <c r="E123" s="5">
        <v>0</v>
      </c>
      <c r="F123" s="19">
        <v>3732418.943790833</v>
      </c>
      <c r="G123" s="5">
        <v>0</v>
      </c>
      <c r="H123" s="5">
        <v>0</v>
      </c>
      <c r="I123" s="5">
        <v>0</v>
      </c>
      <c r="J123" s="5">
        <v>0</v>
      </c>
      <c r="K123" s="5">
        <v>7378.6140741262425</v>
      </c>
      <c r="L123" s="5">
        <v>3739797.5578649594</v>
      </c>
      <c r="M123" s="5">
        <v>2191013.5578649594</v>
      </c>
      <c r="N123" s="5"/>
    </row>
    <row r="124" spans="1:14" x14ac:dyDescent="0.45">
      <c r="A124" s="16" t="s">
        <v>127</v>
      </c>
      <c r="B124" s="17" t="s">
        <v>126</v>
      </c>
      <c r="C124" s="5">
        <v>902262.35</v>
      </c>
      <c r="D124" s="19">
        <v>140448</v>
      </c>
      <c r="E124" s="5">
        <v>0</v>
      </c>
      <c r="F124" s="19">
        <v>316061.14218843321</v>
      </c>
      <c r="G124" s="5">
        <v>0</v>
      </c>
      <c r="H124" s="5">
        <v>158995.28237783015</v>
      </c>
      <c r="I124" s="5">
        <v>0</v>
      </c>
      <c r="J124" s="5">
        <v>0</v>
      </c>
      <c r="K124" s="5">
        <v>455.35076969607042</v>
      </c>
      <c r="L124" s="5">
        <v>475511.77533595939</v>
      </c>
      <c r="M124" s="5">
        <v>335063.77533595939</v>
      </c>
      <c r="N124" s="5"/>
    </row>
    <row r="125" spans="1:14" x14ac:dyDescent="0.45">
      <c r="A125" s="16" t="s">
        <v>125</v>
      </c>
      <c r="B125" s="17" t="s">
        <v>124</v>
      </c>
      <c r="C125" s="5">
        <v>3085995.96</v>
      </c>
      <c r="D125" s="19">
        <v>369742</v>
      </c>
      <c r="E125" s="5">
        <v>0</v>
      </c>
      <c r="F125" s="19">
        <v>1081019.7365616448</v>
      </c>
      <c r="G125" s="5">
        <v>0</v>
      </c>
      <c r="H125" s="5">
        <v>543809.45750096184</v>
      </c>
      <c r="I125" s="5">
        <v>0</v>
      </c>
      <c r="J125" s="5">
        <v>0</v>
      </c>
      <c r="K125" s="5">
        <v>1557.4302038259311</v>
      </c>
      <c r="L125" s="5">
        <v>1626386.6242664326</v>
      </c>
      <c r="M125" s="5">
        <v>1256644.6242664326</v>
      </c>
      <c r="N125" s="5"/>
    </row>
    <row r="126" spans="1:14" x14ac:dyDescent="0.45">
      <c r="A126" s="16" t="s">
        <v>123</v>
      </c>
      <c r="B126" s="17" t="s">
        <v>122</v>
      </c>
      <c r="C126" s="5">
        <v>7691610</v>
      </c>
      <c r="D126" s="19">
        <v>1782036</v>
      </c>
      <c r="E126" s="5">
        <v>0</v>
      </c>
      <c r="F126" s="19">
        <v>2694359.3976496691</v>
      </c>
      <c r="G126" s="5">
        <v>0</v>
      </c>
      <c r="H126" s="5">
        <v>0</v>
      </c>
      <c r="I126" s="5">
        <v>131642.05039962882</v>
      </c>
      <c r="J126" s="5">
        <v>0</v>
      </c>
      <c r="K126" s="5">
        <v>5186.1607418509175</v>
      </c>
      <c r="L126" s="5">
        <v>2831187.6087911488</v>
      </c>
      <c r="M126" s="5">
        <v>1049151.6087911488</v>
      </c>
      <c r="N126" s="5"/>
    </row>
    <row r="127" spans="1:14" x14ac:dyDescent="0.45">
      <c r="A127" s="16" t="s">
        <v>121</v>
      </c>
      <c r="B127" s="17" t="s">
        <v>120</v>
      </c>
      <c r="C127" s="5">
        <v>1468473.9000000064</v>
      </c>
      <c r="D127" s="19">
        <v>141491</v>
      </c>
      <c r="E127" s="5">
        <v>0</v>
      </c>
      <c r="F127" s="19">
        <v>514404.19530739047</v>
      </c>
      <c r="G127" s="5">
        <v>477786.06556410476</v>
      </c>
      <c r="H127" s="5">
        <v>0</v>
      </c>
      <c r="I127" s="5">
        <v>0</v>
      </c>
      <c r="J127" s="5">
        <v>0</v>
      </c>
      <c r="K127" s="5">
        <v>507.66178266516675</v>
      </c>
      <c r="L127" s="5">
        <v>992697.92265416041</v>
      </c>
      <c r="M127" s="5">
        <v>851206.92265416041</v>
      </c>
      <c r="N127" s="5"/>
    </row>
    <row r="128" spans="1:14" x14ac:dyDescent="0.45">
      <c r="A128" s="16" t="s">
        <v>74</v>
      </c>
      <c r="B128" s="17" t="s">
        <v>279</v>
      </c>
      <c r="C128" s="5">
        <v>12775483.110000001</v>
      </c>
      <c r="D128" s="19">
        <v>1277301</v>
      </c>
      <c r="E128" s="5">
        <v>0</v>
      </c>
      <c r="F128" s="19">
        <v>4475232.4905895032</v>
      </c>
      <c r="G128" s="5">
        <v>0</v>
      </c>
      <c r="H128" s="5">
        <v>0</v>
      </c>
      <c r="I128" s="5">
        <v>0</v>
      </c>
      <c r="J128" s="5">
        <v>0</v>
      </c>
      <c r="K128" s="5">
        <v>8847.0811924753907</v>
      </c>
      <c r="L128" s="5">
        <v>4484079.5717819789</v>
      </c>
      <c r="M128" s="5">
        <v>3206778.5717819789</v>
      </c>
      <c r="N128" s="5"/>
    </row>
    <row r="129" spans="1:14" x14ac:dyDescent="0.45">
      <c r="A129" s="16" t="s">
        <v>27</v>
      </c>
      <c r="B129" s="17" t="s">
        <v>280</v>
      </c>
      <c r="C129" s="5">
        <v>17046948.500073161</v>
      </c>
      <c r="D129" s="19">
        <v>4518676</v>
      </c>
      <c r="E129" s="5">
        <v>7057696.6815605182</v>
      </c>
      <c r="F129" s="19">
        <v>3499219.8658926529</v>
      </c>
      <c r="G129" s="5">
        <v>0</v>
      </c>
      <c r="H129" s="5">
        <v>0</v>
      </c>
      <c r="I129" s="5">
        <v>0</v>
      </c>
      <c r="J129" s="5">
        <v>0</v>
      </c>
      <c r="K129" s="5">
        <v>6917.603125418229</v>
      </c>
      <c r="L129" s="5">
        <v>10563834.150578588</v>
      </c>
      <c r="M129" s="5">
        <v>6045158.1505785882</v>
      </c>
      <c r="N129" s="5"/>
    </row>
    <row r="130" spans="1:14" x14ac:dyDescent="0.45">
      <c r="A130" s="16" t="s">
        <v>53</v>
      </c>
      <c r="B130" s="17" t="s">
        <v>287</v>
      </c>
      <c r="C130" s="5">
        <v>29079646</v>
      </c>
      <c r="D130" s="19">
        <v>4878625</v>
      </c>
      <c r="E130" s="5">
        <v>0</v>
      </c>
      <c r="F130" s="19">
        <v>10186556.193102045</v>
      </c>
      <c r="G130" s="5">
        <v>0</v>
      </c>
      <c r="H130" s="5">
        <v>0</v>
      </c>
      <c r="I130" s="5">
        <v>240600.72422293699</v>
      </c>
      <c r="J130" s="5">
        <v>0</v>
      </c>
      <c r="K130" s="5">
        <v>19881.337675549221</v>
      </c>
      <c r="L130" s="5">
        <v>10447038.255000532</v>
      </c>
      <c r="M130" s="5">
        <v>5568413.2550005317</v>
      </c>
      <c r="N130" s="5"/>
    </row>
    <row r="131" spans="1:14" x14ac:dyDescent="0.45">
      <c r="A131" s="16" t="s">
        <v>119</v>
      </c>
      <c r="B131" s="17" t="s">
        <v>118</v>
      </c>
      <c r="C131" s="5">
        <v>1993567</v>
      </c>
      <c r="D131" s="19">
        <v>189453</v>
      </c>
      <c r="E131" s="5">
        <v>0</v>
      </c>
      <c r="F131" s="19">
        <v>698343.51732527488</v>
      </c>
      <c r="G131" s="5">
        <v>648631.5714351011</v>
      </c>
      <c r="H131" s="5">
        <v>0</v>
      </c>
      <c r="I131" s="5">
        <v>0</v>
      </c>
      <c r="J131" s="5">
        <v>0</v>
      </c>
      <c r="K131" s="5">
        <v>689.19017020489366</v>
      </c>
      <c r="L131" s="5">
        <v>1347664.2789305809</v>
      </c>
      <c r="M131" s="5">
        <v>1158211.2789305809</v>
      </c>
      <c r="N131" s="5"/>
    </row>
    <row r="132" spans="1:14" x14ac:dyDescent="0.45">
      <c r="A132" s="16" t="s">
        <v>69</v>
      </c>
      <c r="B132" s="17" t="s">
        <v>117</v>
      </c>
      <c r="C132" s="5">
        <v>26599846.140000001</v>
      </c>
      <c r="D132" s="19">
        <v>4308403</v>
      </c>
      <c r="E132" s="5">
        <v>0</v>
      </c>
      <c r="F132" s="19">
        <v>9317886.0372983385</v>
      </c>
      <c r="G132" s="5">
        <v>0</v>
      </c>
      <c r="H132" s="5">
        <v>0</v>
      </c>
      <c r="I132" s="5">
        <v>0</v>
      </c>
      <c r="J132" s="5">
        <v>0</v>
      </c>
      <c r="K132" s="5">
        <v>18420.516584905348</v>
      </c>
      <c r="L132" s="5">
        <v>9336306.5538832434</v>
      </c>
      <c r="M132" s="5">
        <v>5027903.5538832434</v>
      </c>
      <c r="N132" s="5"/>
    </row>
    <row r="133" spans="1:14" x14ac:dyDescent="0.45">
      <c r="A133" s="16" t="s">
        <v>69</v>
      </c>
      <c r="B133" s="17" t="s">
        <v>116</v>
      </c>
      <c r="C133" s="5">
        <v>0</v>
      </c>
      <c r="D133" s="19">
        <v>593566</v>
      </c>
      <c r="E133" s="5">
        <v>0</v>
      </c>
      <c r="F133" s="19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-593566</v>
      </c>
      <c r="N133" s="5"/>
    </row>
    <row r="134" spans="1:14" x14ac:dyDescent="0.45">
      <c r="A134" s="16" t="s">
        <v>69</v>
      </c>
      <c r="B134" s="17" t="s">
        <v>115</v>
      </c>
      <c r="C134" s="5">
        <v>108744539</v>
      </c>
      <c r="D134" s="19">
        <v>6733290</v>
      </c>
      <c r="E134" s="5">
        <v>14540236.300181987</v>
      </c>
      <c r="F134" s="19">
        <v>32999625.342196077</v>
      </c>
      <c r="G134" s="5">
        <v>0</v>
      </c>
      <c r="H134" s="5">
        <v>0</v>
      </c>
      <c r="I134" s="5">
        <v>0</v>
      </c>
      <c r="J134" s="5">
        <v>4753998.4119501607</v>
      </c>
      <c r="K134" s="5">
        <v>60169.718108847839</v>
      </c>
      <c r="L134" s="5">
        <v>52354029.772437073</v>
      </c>
      <c r="M134" s="5">
        <v>45620739.772437073</v>
      </c>
      <c r="N134" s="5"/>
    </row>
    <row r="135" spans="1:14" x14ac:dyDescent="0.45">
      <c r="A135" s="16" t="s">
        <v>19</v>
      </c>
      <c r="B135" s="17" t="s">
        <v>114</v>
      </c>
      <c r="C135" s="5">
        <v>6540343.7684152992</v>
      </c>
      <c r="D135" s="19">
        <v>636794</v>
      </c>
      <c r="E135" s="5">
        <v>0</v>
      </c>
      <c r="F135" s="19">
        <v>2291072.5707997694</v>
      </c>
      <c r="G135" s="5">
        <v>0</v>
      </c>
      <c r="H135" s="5">
        <v>0</v>
      </c>
      <c r="I135" s="5">
        <v>0</v>
      </c>
      <c r="J135" s="5">
        <v>0</v>
      </c>
      <c r="K135" s="5">
        <v>4529.2183354364461</v>
      </c>
      <c r="L135" s="5">
        <v>2295601.789135206</v>
      </c>
      <c r="M135" s="5">
        <v>1658807.789135206</v>
      </c>
      <c r="N135" s="5"/>
    </row>
    <row r="136" spans="1:14" x14ac:dyDescent="0.45">
      <c r="A136" s="16" t="s">
        <v>19</v>
      </c>
      <c r="B136" s="17" t="s">
        <v>315</v>
      </c>
      <c r="C136" s="5">
        <v>183717.52158469986</v>
      </c>
      <c r="D136" s="19">
        <v>0</v>
      </c>
      <c r="E136" s="5">
        <v>0</v>
      </c>
      <c r="F136" s="19">
        <v>64355.971089881306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/>
    </row>
    <row r="137" spans="1:14" x14ac:dyDescent="0.45">
      <c r="A137" s="16" t="s">
        <v>113</v>
      </c>
      <c r="B137" s="17" t="s">
        <v>112</v>
      </c>
      <c r="C137" s="5">
        <v>9995504</v>
      </c>
      <c r="D137" s="19">
        <v>628637</v>
      </c>
      <c r="E137" s="5">
        <v>726107.63666615903</v>
      </c>
      <c r="F137" s="19">
        <v>3247055.5842129546</v>
      </c>
      <c r="G137" s="5">
        <v>0</v>
      </c>
      <c r="H137" s="5">
        <v>1633438.7578738001</v>
      </c>
      <c r="I137" s="5">
        <v>0</v>
      </c>
      <c r="J137" s="5">
        <v>0</v>
      </c>
      <c r="K137" s="5">
        <v>4678.048207001013</v>
      </c>
      <c r="L137" s="5">
        <v>5611280.0269599147</v>
      </c>
      <c r="M137" s="5">
        <v>4982643.0269599147</v>
      </c>
      <c r="N137" s="5"/>
    </row>
    <row r="138" spans="1:14" x14ac:dyDescent="0.45">
      <c r="A138" s="16" t="s">
        <v>69</v>
      </c>
      <c r="B138" s="17" t="s">
        <v>111</v>
      </c>
      <c r="C138" s="5">
        <v>34140856</v>
      </c>
      <c r="D138" s="19">
        <v>8067868</v>
      </c>
      <c r="E138" s="5">
        <v>8429238.9139420334</v>
      </c>
      <c r="F138" s="19">
        <v>9006740.7375816107</v>
      </c>
      <c r="G138" s="5">
        <v>0</v>
      </c>
      <c r="H138" s="5">
        <v>0</v>
      </c>
      <c r="I138" s="5">
        <v>0</v>
      </c>
      <c r="J138" s="5">
        <v>0</v>
      </c>
      <c r="K138" s="5">
        <v>17805.413853362479</v>
      </c>
      <c r="L138" s="5">
        <v>17453785.065377004</v>
      </c>
      <c r="M138" s="5">
        <v>9385917.0653770044</v>
      </c>
      <c r="N138" s="5"/>
    </row>
    <row r="139" spans="1:14" x14ac:dyDescent="0.45">
      <c r="A139" s="16" t="s">
        <v>53</v>
      </c>
      <c r="B139" s="17" t="s">
        <v>110</v>
      </c>
      <c r="C139" s="5">
        <v>0</v>
      </c>
      <c r="D139" s="19">
        <v>254665</v>
      </c>
      <c r="E139" s="5">
        <v>0</v>
      </c>
      <c r="F139" s="19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-254665</v>
      </c>
      <c r="N139" s="5"/>
    </row>
    <row r="140" spans="1:14" x14ac:dyDescent="0.45">
      <c r="A140" s="16" t="s">
        <v>69</v>
      </c>
      <c r="B140" s="17" t="s">
        <v>109</v>
      </c>
      <c r="C140" s="5">
        <v>0</v>
      </c>
      <c r="D140" s="19">
        <v>163604</v>
      </c>
      <c r="E140" s="5">
        <v>0</v>
      </c>
      <c r="F140" s="19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-163604</v>
      </c>
      <c r="N140" s="5"/>
    </row>
    <row r="141" spans="1:14" x14ac:dyDescent="0.45">
      <c r="A141" s="16" t="s">
        <v>27</v>
      </c>
      <c r="B141" s="17" t="s">
        <v>108</v>
      </c>
      <c r="C141" s="5">
        <v>5207169.3000000007</v>
      </c>
      <c r="D141" s="19">
        <v>1309123</v>
      </c>
      <c r="E141" s="5">
        <v>0</v>
      </c>
      <c r="F141" s="19">
        <v>1824063.5625841471</v>
      </c>
      <c r="G141" s="5">
        <v>0</v>
      </c>
      <c r="H141" s="5">
        <v>0</v>
      </c>
      <c r="I141" s="5">
        <v>0</v>
      </c>
      <c r="J141" s="5">
        <v>0</v>
      </c>
      <c r="K141" s="5">
        <v>3605.9888446805876</v>
      </c>
      <c r="L141" s="5">
        <v>1827669.5514288277</v>
      </c>
      <c r="M141" s="5">
        <v>518546.55142882769</v>
      </c>
      <c r="N141" s="5"/>
    </row>
    <row r="142" spans="1:14" x14ac:dyDescent="0.45">
      <c r="A142" s="16" t="s">
        <v>107</v>
      </c>
      <c r="B142" s="17" t="s">
        <v>106</v>
      </c>
      <c r="C142" s="5">
        <v>1118941</v>
      </c>
      <c r="D142" s="19">
        <v>108615</v>
      </c>
      <c r="E142" s="5">
        <v>0</v>
      </c>
      <c r="F142" s="19">
        <v>391963.3469150826</v>
      </c>
      <c r="G142" s="5">
        <v>364061.23254105006</v>
      </c>
      <c r="H142" s="5">
        <v>0</v>
      </c>
      <c r="I142" s="5">
        <v>0</v>
      </c>
      <c r="J142" s="5">
        <v>0</v>
      </c>
      <c r="K142" s="5">
        <v>386.82579428694089</v>
      </c>
      <c r="L142" s="5">
        <v>756411.40525041951</v>
      </c>
      <c r="M142" s="5">
        <v>647796.40525041951</v>
      </c>
      <c r="N142" s="5"/>
    </row>
    <row r="143" spans="1:14" x14ac:dyDescent="0.45">
      <c r="A143" s="16" t="s">
        <v>105</v>
      </c>
      <c r="B143" s="17" t="s">
        <v>104</v>
      </c>
      <c r="C143" s="5">
        <v>1960543</v>
      </c>
      <c r="D143" s="19">
        <v>109279</v>
      </c>
      <c r="E143" s="5">
        <v>0</v>
      </c>
      <c r="F143" s="19">
        <v>686775.25986708573</v>
      </c>
      <c r="G143" s="5">
        <v>637886.80639079981</v>
      </c>
      <c r="H143" s="5">
        <v>0</v>
      </c>
      <c r="I143" s="5">
        <v>0</v>
      </c>
      <c r="J143" s="5">
        <v>0</v>
      </c>
      <c r="K143" s="5">
        <v>677.77354052510509</v>
      </c>
      <c r="L143" s="5">
        <v>1325339.8397984107</v>
      </c>
      <c r="M143" s="5">
        <v>1216060.8397984107</v>
      </c>
      <c r="N143" s="5"/>
    </row>
    <row r="144" spans="1:14" x14ac:dyDescent="0.45">
      <c r="A144" s="16" t="s">
        <v>103</v>
      </c>
      <c r="B144" s="17" t="s">
        <v>102</v>
      </c>
      <c r="C144" s="5">
        <v>1256454.5019177629</v>
      </c>
      <c r="D144" s="19">
        <v>173072</v>
      </c>
      <c r="E144" s="5">
        <v>0</v>
      </c>
      <c r="F144" s="19">
        <v>440134.11950961617</v>
      </c>
      <c r="G144" s="5">
        <v>0</v>
      </c>
      <c r="H144" s="5">
        <v>221410.47814675039</v>
      </c>
      <c r="I144" s="5">
        <v>0</v>
      </c>
      <c r="J144" s="5">
        <v>0</v>
      </c>
      <c r="K144" s="5">
        <v>634.1032899536882</v>
      </c>
      <c r="L144" s="5">
        <v>662178.7009463202</v>
      </c>
      <c r="M144" s="5">
        <v>489106.7009463202</v>
      </c>
      <c r="N144" s="5"/>
    </row>
    <row r="145" spans="1:14" x14ac:dyDescent="0.45">
      <c r="A145" s="16" t="s">
        <v>29</v>
      </c>
      <c r="B145" s="17" t="s">
        <v>101</v>
      </c>
      <c r="C145" s="5">
        <v>0</v>
      </c>
      <c r="D145" s="19">
        <v>184996</v>
      </c>
      <c r="E145" s="5">
        <v>0</v>
      </c>
      <c r="F145" s="19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-184996</v>
      </c>
      <c r="N145" s="5"/>
    </row>
    <row r="146" spans="1:14" x14ac:dyDescent="0.45">
      <c r="A146" s="16" t="s">
        <v>69</v>
      </c>
      <c r="B146" s="17" t="s">
        <v>100</v>
      </c>
      <c r="C146" s="5">
        <v>0</v>
      </c>
      <c r="D146" s="19">
        <v>248586</v>
      </c>
      <c r="E146" s="5">
        <v>0</v>
      </c>
      <c r="F146" s="19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-248586</v>
      </c>
      <c r="N146" s="5"/>
    </row>
    <row r="147" spans="1:14" x14ac:dyDescent="0.45">
      <c r="A147" s="16" t="s">
        <v>25</v>
      </c>
      <c r="B147" s="17" t="s">
        <v>99</v>
      </c>
      <c r="C147" s="5">
        <v>0</v>
      </c>
      <c r="D147" s="19">
        <v>123288</v>
      </c>
      <c r="E147" s="5">
        <v>0</v>
      </c>
      <c r="F147" s="19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-123288</v>
      </c>
      <c r="N147" s="5"/>
    </row>
    <row r="148" spans="1:14" x14ac:dyDescent="0.45">
      <c r="A148" s="16" t="s">
        <v>25</v>
      </c>
      <c r="B148" s="17" t="s">
        <v>313</v>
      </c>
      <c r="C148" s="5">
        <v>0</v>
      </c>
      <c r="D148" s="19">
        <v>94790</v>
      </c>
      <c r="E148" s="5">
        <v>0</v>
      </c>
      <c r="F148" s="19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-94790</v>
      </c>
      <c r="N148" s="5"/>
    </row>
    <row r="149" spans="1:14" x14ac:dyDescent="0.45">
      <c r="A149" s="16" t="s">
        <v>53</v>
      </c>
      <c r="B149" s="17" t="s">
        <v>98</v>
      </c>
      <c r="C149" s="5">
        <v>0</v>
      </c>
      <c r="D149" s="19">
        <v>70073</v>
      </c>
      <c r="E149" s="5">
        <v>0</v>
      </c>
      <c r="F149" s="19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-70073</v>
      </c>
      <c r="N149" s="5"/>
    </row>
    <row r="150" spans="1:14" x14ac:dyDescent="0.45">
      <c r="A150" s="16" t="s">
        <v>69</v>
      </c>
      <c r="B150" s="17" t="s">
        <v>97</v>
      </c>
      <c r="C150" s="5">
        <v>42718649</v>
      </c>
      <c r="D150" s="19">
        <v>6948207</v>
      </c>
      <c r="E150" s="5">
        <v>0</v>
      </c>
      <c r="F150" s="19">
        <v>14964278.400497118</v>
      </c>
      <c r="G150" s="5">
        <v>0</v>
      </c>
      <c r="H150" s="5">
        <v>0</v>
      </c>
      <c r="I150" s="5">
        <v>0</v>
      </c>
      <c r="J150" s="5">
        <v>0</v>
      </c>
      <c r="K150" s="5">
        <v>29582.862180767868</v>
      </c>
      <c r="L150" s="5">
        <v>14993861.262677886</v>
      </c>
      <c r="M150" s="5">
        <v>8045654.2626778856</v>
      </c>
      <c r="N150" s="5"/>
    </row>
    <row r="151" spans="1:14" x14ac:dyDescent="0.45">
      <c r="A151" s="16" t="s">
        <v>96</v>
      </c>
      <c r="B151" s="17" t="s">
        <v>286</v>
      </c>
      <c r="C151" s="5">
        <v>2812904.2299999995</v>
      </c>
      <c r="D151" s="19">
        <v>797681</v>
      </c>
      <c r="E151" s="5">
        <v>0</v>
      </c>
      <c r="F151" s="19">
        <v>985356.11488219048</v>
      </c>
      <c r="G151" s="5">
        <v>0</v>
      </c>
      <c r="H151" s="5">
        <v>0</v>
      </c>
      <c r="I151" s="5">
        <v>0</v>
      </c>
      <c r="J151" s="5">
        <v>0</v>
      </c>
      <c r="K151" s="5">
        <v>1947.9492004484728</v>
      </c>
      <c r="L151" s="5">
        <v>987304.06408263894</v>
      </c>
      <c r="M151" s="5">
        <v>189623.06408263894</v>
      </c>
      <c r="N151" s="5"/>
    </row>
    <row r="152" spans="1:14" x14ac:dyDescent="0.45">
      <c r="A152" s="16" t="s">
        <v>95</v>
      </c>
      <c r="B152" s="17" t="s">
        <v>94</v>
      </c>
      <c r="C152" s="5">
        <v>4956444</v>
      </c>
      <c r="D152" s="19">
        <v>702153</v>
      </c>
      <c r="E152" s="5">
        <v>0</v>
      </c>
      <c r="F152" s="19">
        <v>1736234.8676446567</v>
      </c>
      <c r="G152" s="5">
        <v>0</v>
      </c>
      <c r="H152" s="5">
        <v>873416.93174928776</v>
      </c>
      <c r="I152" s="5">
        <v>0</v>
      </c>
      <c r="J152" s="5">
        <v>0</v>
      </c>
      <c r="K152" s="5">
        <v>2501.4017157598009</v>
      </c>
      <c r="L152" s="5">
        <v>2612153.2011097041</v>
      </c>
      <c r="M152" s="5">
        <v>1910000.2011097041</v>
      </c>
      <c r="N152" s="5"/>
    </row>
    <row r="153" spans="1:14" x14ac:dyDescent="0.45">
      <c r="A153" s="16" t="s">
        <v>93</v>
      </c>
      <c r="B153" s="17" t="s">
        <v>92</v>
      </c>
      <c r="C153" s="5">
        <v>4698706.58</v>
      </c>
      <c r="D153" s="19">
        <v>460748</v>
      </c>
      <c r="E153" s="5">
        <v>0</v>
      </c>
      <c r="F153" s="19">
        <v>1645949.837631047</v>
      </c>
      <c r="G153" s="5">
        <v>0</v>
      </c>
      <c r="H153" s="5">
        <v>827998.84035687463</v>
      </c>
      <c r="I153" s="5">
        <v>0</v>
      </c>
      <c r="J153" s="5">
        <v>0</v>
      </c>
      <c r="K153" s="5">
        <v>2371.3276496342678</v>
      </c>
      <c r="L153" s="5">
        <v>2476320.0056375558</v>
      </c>
      <c r="M153" s="5">
        <v>2015572.0056375558</v>
      </c>
      <c r="N153" s="5"/>
    </row>
    <row r="154" spans="1:14" x14ac:dyDescent="0.45">
      <c r="A154" s="16" t="s">
        <v>91</v>
      </c>
      <c r="B154" s="17" t="s">
        <v>90</v>
      </c>
      <c r="C154" s="5">
        <v>2924750</v>
      </c>
      <c r="D154" s="19">
        <v>307524</v>
      </c>
      <c r="E154" s="5">
        <v>0</v>
      </c>
      <c r="F154" s="19">
        <v>1024535.519647495</v>
      </c>
      <c r="G154" s="5">
        <v>951603.4266993847</v>
      </c>
      <c r="H154" s="5">
        <v>0</v>
      </c>
      <c r="I154" s="5">
        <v>0</v>
      </c>
      <c r="J154" s="5">
        <v>0</v>
      </c>
      <c r="K154" s="5">
        <v>1011.1066998534599</v>
      </c>
      <c r="L154" s="5">
        <v>1977150.0530467331</v>
      </c>
      <c r="M154" s="5">
        <v>1669626.0530467331</v>
      </c>
      <c r="N154" s="5"/>
    </row>
    <row r="155" spans="1:14" x14ac:dyDescent="0.45">
      <c r="A155" s="16" t="s">
        <v>55</v>
      </c>
      <c r="B155" s="17" t="s">
        <v>89</v>
      </c>
      <c r="C155" s="5">
        <v>0</v>
      </c>
      <c r="D155" s="19">
        <v>82472</v>
      </c>
      <c r="E155" s="5">
        <v>0</v>
      </c>
      <c r="F155" s="19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-82472</v>
      </c>
      <c r="N155" s="5"/>
    </row>
    <row r="156" spans="1:14" x14ac:dyDescent="0.45">
      <c r="A156" s="16" t="s">
        <v>55</v>
      </c>
      <c r="B156" s="17" t="s">
        <v>88</v>
      </c>
      <c r="C156" s="5">
        <v>0</v>
      </c>
      <c r="D156" s="19">
        <v>174974</v>
      </c>
      <c r="E156" s="5">
        <v>0</v>
      </c>
      <c r="F156" s="19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-174974</v>
      </c>
      <c r="N156" s="5"/>
    </row>
    <row r="157" spans="1:14" x14ac:dyDescent="0.45">
      <c r="A157" s="16" t="s">
        <v>29</v>
      </c>
      <c r="B157" s="17" t="s">
        <v>281</v>
      </c>
      <c r="C157" s="5">
        <v>0</v>
      </c>
      <c r="D157" s="19">
        <v>194507</v>
      </c>
      <c r="E157" s="5">
        <v>0</v>
      </c>
      <c r="F157" s="19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-194507</v>
      </c>
      <c r="N157" s="5"/>
    </row>
    <row r="158" spans="1:14" x14ac:dyDescent="0.45">
      <c r="A158" s="16" t="s">
        <v>27</v>
      </c>
      <c r="B158" s="17" t="s">
        <v>301</v>
      </c>
      <c r="C158" s="5">
        <v>0</v>
      </c>
      <c r="D158" s="19">
        <v>211993</v>
      </c>
      <c r="E158" s="5">
        <v>0</v>
      </c>
      <c r="F158" s="19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-211993</v>
      </c>
      <c r="N158" s="5"/>
    </row>
    <row r="159" spans="1:14" x14ac:dyDescent="0.45">
      <c r="A159" s="16" t="s">
        <v>69</v>
      </c>
      <c r="B159" s="17" t="s">
        <v>289</v>
      </c>
      <c r="C159" s="5">
        <v>0</v>
      </c>
      <c r="D159" s="19">
        <v>388091</v>
      </c>
      <c r="E159" s="5">
        <v>0</v>
      </c>
      <c r="F159" s="19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-388091</v>
      </c>
      <c r="N159" s="5"/>
    </row>
    <row r="160" spans="1:14" x14ac:dyDescent="0.45">
      <c r="A160" s="16" t="s">
        <v>19</v>
      </c>
      <c r="B160" s="17" t="s">
        <v>87</v>
      </c>
      <c r="C160" s="5">
        <v>0</v>
      </c>
      <c r="D160" s="19">
        <v>103034</v>
      </c>
      <c r="E160" s="5">
        <v>0</v>
      </c>
      <c r="F160" s="19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-103034</v>
      </c>
      <c r="N160" s="5"/>
    </row>
    <row r="161" spans="1:14" x14ac:dyDescent="0.45">
      <c r="A161" s="16" t="s">
        <v>86</v>
      </c>
      <c r="B161" s="17" t="s">
        <v>85</v>
      </c>
      <c r="C161" s="5">
        <v>0</v>
      </c>
      <c r="D161" s="19">
        <v>93320</v>
      </c>
      <c r="E161" s="5">
        <v>0</v>
      </c>
      <c r="F161" s="19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-93320</v>
      </c>
      <c r="N161" s="5"/>
    </row>
    <row r="162" spans="1:14" x14ac:dyDescent="0.45">
      <c r="A162" s="16" t="s">
        <v>84</v>
      </c>
      <c r="B162" s="17" t="s">
        <v>83</v>
      </c>
      <c r="C162" s="5">
        <v>2727739</v>
      </c>
      <c r="D162" s="19">
        <v>219250</v>
      </c>
      <c r="E162" s="5">
        <v>0</v>
      </c>
      <c r="F162" s="19">
        <v>955522.86309179885</v>
      </c>
      <c r="G162" s="5">
        <v>887503.47193488409</v>
      </c>
      <c r="H162" s="5">
        <v>0</v>
      </c>
      <c r="I162" s="5">
        <v>0</v>
      </c>
      <c r="J162" s="5">
        <v>0</v>
      </c>
      <c r="K162" s="5">
        <v>942.99860786445936</v>
      </c>
      <c r="L162" s="5">
        <v>1843969.3336345472</v>
      </c>
      <c r="M162" s="5">
        <v>1624719.3336345472</v>
      </c>
      <c r="N162" s="5"/>
    </row>
    <row r="163" spans="1:14" x14ac:dyDescent="0.45">
      <c r="A163" s="16" t="s">
        <v>29</v>
      </c>
      <c r="B163" s="17" t="s">
        <v>82</v>
      </c>
      <c r="C163" s="5">
        <v>9899789</v>
      </c>
      <c r="D163" s="19">
        <v>158426</v>
      </c>
      <c r="E163" s="5">
        <v>0</v>
      </c>
      <c r="F163" s="19">
        <v>3467881.1753194486</v>
      </c>
      <c r="G163" s="5">
        <v>0</v>
      </c>
      <c r="H163" s="5">
        <v>0</v>
      </c>
      <c r="I163" s="5">
        <v>0</v>
      </c>
      <c r="J163" s="5">
        <v>499590.56896381645</v>
      </c>
      <c r="K163" s="5">
        <v>6323.1455081745789</v>
      </c>
      <c r="L163" s="5">
        <v>3973794.8897914398</v>
      </c>
      <c r="M163" s="5">
        <v>3815368.8897914398</v>
      </c>
      <c r="N163" s="5"/>
    </row>
    <row r="164" spans="1:14" x14ac:dyDescent="0.45">
      <c r="A164" s="16" t="s">
        <v>191</v>
      </c>
      <c r="B164" s="17" t="s">
        <v>81</v>
      </c>
      <c r="C164" s="5">
        <v>9214878.4199999999</v>
      </c>
      <c r="D164" s="19">
        <v>874582</v>
      </c>
      <c r="E164" s="5">
        <v>0</v>
      </c>
      <c r="F164" s="19">
        <v>3227958.0307797892</v>
      </c>
      <c r="G164" s="5">
        <v>0</v>
      </c>
      <c r="H164" s="5">
        <v>0</v>
      </c>
      <c r="I164" s="5">
        <v>0</v>
      </c>
      <c r="J164" s="5">
        <v>0</v>
      </c>
      <c r="K164" s="5">
        <v>6381.3459623077497</v>
      </c>
      <c r="L164" s="5">
        <v>3234339.3767420971</v>
      </c>
      <c r="M164" s="5">
        <v>2359757.3767420971</v>
      </c>
      <c r="N164" s="5"/>
    </row>
    <row r="165" spans="1:14" x14ac:dyDescent="0.45">
      <c r="A165" s="16" t="s">
        <v>27</v>
      </c>
      <c r="B165" s="17" t="s">
        <v>80</v>
      </c>
      <c r="C165" s="5">
        <v>2102118.83</v>
      </c>
      <c r="D165" s="19">
        <v>780524</v>
      </c>
      <c r="E165" s="5">
        <v>0</v>
      </c>
      <c r="F165" s="19">
        <v>736369.05987001769</v>
      </c>
      <c r="G165" s="5">
        <v>0</v>
      </c>
      <c r="H165" s="5">
        <v>0</v>
      </c>
      <c r="I165" s="5">
        <v>0</v>
      </c>
      <c r="J165" s="5">
        <v>0</v>
      </c>
      <c r="K165" s="5">
        <v>1455.7270206622641</v>
      </c>
      <c r="L165" s="5">
        <v>737824.78689067997</v>
      </c>
      <c r="M165" s="5">
        <v>-42699.21310932003</v>
      </c>
      <c r="N165" s="5"/>
    </row>
    <row r="166" spans="1:14" x14ac:dyDescent="0.45">
      <c r="A166" s="16" t="s">
        <v>79</v>
      </c>
      <c r="B166" s="17" t="s">
        <v>78</v>
      </c>
      <c r="C166" s="5">
        <v>4193544.4395619771</v>
      </c>
      <c r="D166" s="19">
        <v>601273</v>
      </c>
      <c r="E166" s="5">
        <v>0</v>
      </c>
      <c r="F166" s="19">
        <v>1468992.3007270687</v>
      </c>
      <c r="G166" s="5">
        <v>0</v>
      </c>
      <c r="H166" s="5">
        <v>738979.94561353035</v>
      </c>
      <c r="I166" s="5">
        <v>0</v>
      </c>
      <c r="J166" s="5">
        <v>0</v>
      </c>
      <c r="K166" s="5">
        <v>2116.3840963875114</v>
      </c>
      <c r="L166" s="5">
        <v>2210088.6304369862</v>
      </c>
      <c r="M166" s="5">
        <v>1608815.6304369862</v>
      </c>
      <c r="N166" s="5"/>
    </row>
    <row r="167" spans="1:14" x14ac:dyDescent="0.45">
      <c r="A167" s="16" t="s">
        <v>77</v>
      </c>
      <c r="B167" s="17" t="s">
        <v>76</v>
      </c>
      <c r="C167" s="5">
        <v>15276309.380009936</v>
      </c>
      <c r="D167" s="19">
        <v>1820022</v>
      </c>
      <c r="E167" s="5">
        <v>0</v>
      </c>
      <c r="F167" s="19">
        <v>5351268.1661490332</v>
      </c>
      <c r="G167" s="5">
        <v>0</v>
      </c>
      <c r="H167" s="5">
        <v>2691967.7226538104</v>
      </c>
      <c r="I167" s="5">
        <v>0</v>
      </c>
      <c r="J167" s="5">
        <v>0</v>
      </c>
      <c r="K167" s="5">
        <v>7709.5971413445595</v>
      </c>
      <c r="L167" s="5">
        <v>8050945.4859441873</v>
      </c>
      <c r="M167" s="5">
        <v>6230923.4859441873</v>
      </c>
      <c r="N167" s="5"/>
    </row>
    <row r="168" spans="1:14" x14ac:dyDescent="0.45">
      <c r="A168" s="16" t="s">
        <v>27</v>
      </c>
      <c r="B168" s="17" t="s">
        <v>75</v>
      </c>
      <c r="C168" s="5">
        <v>7008970</v>
      </c>
      <c r="D168" s="19">
        <v>1930614</v>
      </c>
      <c r="E168" s="5">
        <v>0</v>
      </c>
      <c r="F168" s="19">
        <v>2455231.6338639897</v>
      </c>
      <c r="G168" s="5">
        <v>0</v>
      </c>
      <c r="H168" s="5">
        <v>0</v>
      </c>
      <c r="I168" s="5">
        <v>0</v>
      </c>
      <c r="J168" s="5">
        <v>0</v>
      </c>
      <c r="K168" s="5">
        <v>4853.7441701196258</v>
      </c>
      <c r="L168" s="5">
        <v>2460085.3780341092</v>
      </c>
      <c r="M168" s="5">
        <v>529471.37803410925</v>
      </c>
      <c r="N168" s="5"/>
    </row>
    <row r="169" spans="1:14" x14ac:dyDescent="0.45">
      <c r="A169" s="16" t="s">
        <v>74</v>
      </c>
      <c r="B169" s="17" t="s">
        <v>73</v>
      </c>
      <c r="C169" s="5">
        <v>0</v>
      </c>
      <c r="D169" s="19">
        <v>64493</v>
      </c>
      <c r="E169" s="5">
        <v>0</v>
      </c>
      <c r="F169" s="19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-64493</v>
      </c>
      <c r="N169" s="5"/>
    </row>
    <row r="170" spans="1:14" x14ac:dyDescent="0.45">
      <c r="A170" s="16" t="s">
        <v>72</v>
      </c>
      <c r="B170" s="17" t="s">
        <v>71</v>
      </c>
      <c r="C170" s="5">
        <v>13388063.235000765</v>
      </c>
      <c r="D170" s="19">
        <v>1547858</v>
      </c>
      <c r="E170" s="5">
        <v>0</v>
      </c>
      <c r="F170" s="19">
        <v>4689818.3856893862</v>
      </c>
      <c r="G170" s="5">
        <v>0</v>
      </c>
      <c r="H170" s="5">
        <v>0</v>
      </c>
      <c r="I170" s="5">
        <v>0</v>
      </c>
      <c r="J170" s="5">
        <v>0</v>
      </c>
      <c r="K170" s="5">
        <v>9271.2957647240382</v>
      </c>
      <c r="L170" s="5">
        <v>4699089.68145411</v>
      </c>
      <c r="M170" s="5">
        <v>3151231.68145411</v>
      </c>
      <c r="N170" s="5"/>
    </row>
    <row r="171" spans="1:14" x14ac:dyDescent="0.45">
      <c r="A171" s="16" t="s">
        <v>25</v>
      </c>
      <c r="B171" s="17" t="s">
        <v>70</v>
      </c>
      <c r="C171" s="5">
        <v>7170673.1499997815</v>
      </c>
      <c r="D171" s="19">
        <v>861298</v>
      </c>
      <c r="E171" s="5">
        <v>0</v>
      </c>
      <c r="F171" s="19">
        <v>2511876.0037464285</v>
      </c>
      <c r="G171" s="5">
        <v>0</v>
      </c>
      <c r="H171" s="5">
        <v>0</v>
      </c>
      <c r="I171" s="5">
        <v>0</v>
      </c>
      <c r="J171" s="5">
        <v>0</v>
      </c>
      <c r="K171" s="5">
        <v>4965.7243500321401</v>
      </c>
      <c r="L171" s="5">
        <v>2516841.7280964605</v>
      </c>
      <c r="M171" s="5">
        <v>1655543.7280964605</v>
      </c>
      <c r="N171" s="5"/>
    </row>
    <row r="172" spans="1:14" x14ac:dyDescent="0.45">
      <c r="A172" s="16" t="s">
        <v>69</v>
      </c>
      <c r="B172" s="17" t="s">
        <v>68</v>
      </c>
      <c r="C172" s="5">
        <v>13596426.670000002</v>
      </c>
      <c r="D172" s="19">
        <v>1837982</v>
      </c>
      <c r="E172" s="5">
        <v>0</v>
      </c>
      <c r="F172" s="19">
        <v>4762807.7831259128</v>
      </c>
      <c r="G172" s="5">
        <v>0</v>
      </c>
      <c r="H172" s="5">
        <v>0</v>
      </c>
      <c r="I172" s="5">
        <v>0</v>
      </c>
      <c r="J172" s="5">
        <v>0</v>
      </c>
      <c r="K172" s="5">
        <v>9415.5884079931147</v>
      </c>
      <c r="L172" s="5">
        <v>4772223.3715339061</v>
      </c>
      <c r="M172" s="5">
        <v>2934241.3715339061</v>
      </c>
      <c r="N172" s="5"/>
    </row>
    <row r="173" spans="1:14" x14ac:dyDescent="0.45">
      <c r="A173" s="16" t="s">
        <v>25</v>
      </c>
      <c r="B173" s="17" t="s">
        <v>67</v>
      </c>
      <c r="C173" s="5">
        <v>7030961.4299999988</v>
      </c>
      <c r="D173" s="19">
        <v>975481</v>
      </c>
      <c r="E173" s="5">
        <v>1044035.4978082055</v>
      </c>
      <c r="F173" s="19">
        <v>2097211.1363464165</v>
      </c>
      <c r="G173" s="5">
        <v>0</v>
      </c>
      <c r="H173" s="5">
        <v>0</v>
      </c>
      <c r="I173" s="5">
        <v>0</v>
      </c>
      <c r="J173" s="5">
        <v>0</v>
      </c>
      <c r="K173" s="5">
        <v>4145.9739220333267</v>
      </c>
      <c r="L173" s="5">
        <v>3145392.6080766553</v>
      </c>
      <c r="M173" s="5">
        <v>2169911.6080766553</v>
      </c>
      <c r="N173" s="5"/>
    </row>
    <row r="174" spans="1:14" x14ac:dyDescent="0.45">
      <c r="A174" s="16" t="s">
        <v>19</v>
      </c>
      <c r="B174" s="17" t="s">
        <v>66</v>
      </c>
      <c r="C174" s="5">
        <v>6275257.9259182587</v>
      </c>
      <c r="D174" s="19">
        <v>1179655</v>
      </c>
      <c r="E174" s="5">
        <v>0</v>
      </c>
      <c r="F174" s="19">
        <v>2198213.3994538765</v>
      </c>
      <c r="G174" s="5">
        <v>0</v>
      </c>
      <c r="H174" s="5">
        <v>0</v>
      </c>
      <c r="I174" s="5">
        <v>0</v>
      </c>
      <c r="J174" s="5">
        <v>0</v>
      </c>
      <c r="K174" s="5">
        <v>4345.645162402282</v>
      </c>
      <c r="L174" s="5">
        <v>2202559.0446162787</v>
      </c>
      <c r="M174" s="5">
        <v>1022904.0446162787</v>
      </c>
      <c r="N174" s="5"/>
    </row>
    <row r="175" spans="1:14" x14ac:dyDescent="0.45">
      <c r="A175" s="16" t="s">
        <v>19</v>
      </c>
      <c r="B175" s="17" t="s">
        <v>65</v>
      </c>
      <c r="C175" s="5">
        <v>14407960.265720922</v>
      </c>
      <c r="D175" s="19">
        <v>2260322</v>
      </c>
      <c r="E175" s="5">
        <v>0</v>
      </c>
      <c r="F175" s="19">
        <v>5047086.7793489518</v>
      </c>
      <c r="G175" s="5">
        <v>0</v>
      </c>
      <c r="H175" s="5">
        <v>0</v>
      </c>
      <c r="I175" s="5">
        <v>46576.971089881372</v>
      </c>
      <c r="J175" s="5">
        <v>0</v>
      </c>
      <c r="K175" s="5">
        <v>9927.9336612782663</v>
      </c>
      <c r="L175" s="5">
        <v>5103591.684100111</v>
      </c>
      <c r="M175" s="5">
        <v>2843269.684100111</v>
      </c>
      <c r="N175" s="5"/>
    </row>
    <row r="176" spans="1:14" x14ac:dyDescent="0.45">
      <c r="A176" s="16" t="s">
        <v>27</v>
      </c>
      <c r="B176" s="17" t="s">
        <v>64</v>
      </c>
      <c r="C176" s="5">
        <v>4475761</v>
      </c>
      <c r="D176" s="19">
        <v>1067439</v>
      </c>
      <c r="E176" s="5">
        <v>0</v>
      </c>
      <c r="F176" s="19">
        <v>1567852.336764849</v>
      </c>
      <c r="G176" s="5">
        <v>0</v>
      </c>
      <c r="H176" s="5">
        <v>0</v>
      </c>
      <c r="I176" s="5">
        <v>0</v>
      </c>
      <c r="J176" s="5">
        <v>0</v>
      </c>
      <c r="K176" s="5">
        <v>3099.4852111792156</v>
      </c>
      <c r="L176" s="5">
        <v>1570951.8219760281</v>
      </c>
      <c r="M176" s="5">
        <v>503512.82197602815</v>
      </c>
      <c r="N176" s="5"/>
    </row>
    <row r="177" spans="1:14" x14ac:dyDescent="0.45">
      <c r="A177" s="16" t="s">
        <v>42</v>
      </c>
      <c r="B177" s="17" t="s">
        <v>63</v>
      </c>
      <c r="C177" s="5">
        <v>5671690.4900004938</v>
      </c>
      <c r="D177" s="19">
        <v>1082663</v>
      </c>
      <c r="E177" s="5">
        <v>0</v>
      </c>
      <c r="F177" s="19">
        <v>1986784.6357645653</v>
      </c>
      <c r="G177" s="5">
        <v>0</v>
      </c>
      <c r="H177" s="5">
        <v>0</v>
      </c>
      <c r="I177" s="5">
        <v>0</v>
      </c>
      <c r="J177" s="5">
        <v>0</v>
      </c>
      <c r="K177" s="5">
        <v>3927.6719190641161</v>
      </c>
      <c r="L177" s="5">
        <v>1990712.3076836294</v>
      </c>
      <c r="M177" s="5">
        <v>908049.30768362945</v>
      </c>
      <c r="N177" s="5"/>
    </row>
    <row r="178" spans="1:14" x14ac:dyDescent="0.45">
      <c r="A178" s="16" t="s">
        <v>25</v>
      </c>
      <c r="B178" s="17" t="s">
        <v>62</v>
      </c>
      <c r="C178" s="5">
        <v>4491455</v>
      </c>
      <c r="D178" s="19">
        <v>1294093</v>
      </c>
      <c r="E178" s="5">
        <v>0</v>
      </c>
      <c r="F178" s="19">
        <v>1573349.9213260417</v>
      </c>
      <c r="G178" s="5">
        <v>0</v>
      </c>
      <c r="H178" s="5">
        <v>0</v>
      </c>
      <c r="I178" s="5">
        <v>0</v>
      </c>
      <c r="J178" s="5">
        <v>0</v>
      </c>
      <c r="K178" s="5">
        <v>3110.3533788280793</v>
      </c>
      <c r="L178" s="5">
        <v>1576460.2747048698</v>
      </c>
      <c r="M178" s="5">
        <v>282367.27470486984</v>
      </c>
      <c r="N178" s="5"/>
    </row>
    <row r="179" spans="1:14" x14ac:dyDescent="0.45">
      <c r="A179" s="16" t="s">
        <v>61</v>
      </c>
      <c r="B179" s="17" t="s">
        <v>60</v>
      </c>
      <c r="C179" s="5">
        <v>17937749.86999996</v>
      </c>
      <c r="D179" s="19">
        <v>2108959</v>
      </c>
      <c r="E179" s="5">
        <v>0</v>
      </c>
      <c r="F179" s="19">
        <v>6283566.7610452855</v>
      </c>
      <c r="G179" s="5">
        <v>0</v>
      </c>
      <c r="H179" s="5">
        <v>0</v>
      </c>
      <c r="I179" s="5">
        <v>0</v>
      </c>
      <c r="J179" s="5">
        <v>0</v>
      </c>
      <c r="K179" s="5">
        <v>12421.974820348265</v>
      </c>
      <c r="L179" s="5">
        <v>6295988.7358656339</v>
      </c>
      <c r="M179" s="5">
        <v>4187029.7358656339</v>
      </c>
      <c r="N179" s="5"/>
    </row>
    <row r="180" spans="1:14" x14ac:dyDescent="0.45">
      <c r="A180" s="16" t="s">
        <v>27</v>
      </c>
      <c r="B180" s="17" t="s">
        <v>59</v>
      </c>
      <c r="C180" s="5">
        <v>13238330</v>
      </c>
      <c r="D180" s="19">
        <v>1050029</v>
      </c>
      <c r="E180" s="5">
        <v>1204644.5935297932</v>
      </c>
      <c r="F180" s="19">
        <v>4215381.8723625718</v>
      </c>
      <c r="G180" s="5">
        <v>0</v>
      </c>
      <c r="H180" s="5">
        <v>0</v>
      </c>
      <c r="I180" s="5">
        <v>0</v>
      </c>
      <c r="J180" s="5">
        <v>0</v>
      </c>
      <c r="K180" s="5">
        <v>8333.3828489362022</v>
      </c>
      <c r="L180" s="5">
        <v>5428359.8487413013</v>
      </c>
      <c r="M180" s="5">
        <v>4378330.8487413013</v>
      </c>
      <c r="N180" s="5"/>
    </row>
    <row r="181" spans="1:14" x14ac:dyDescent="0.45">
      <c r="A181" s="16" t="s">
        <v>25</v>
      </c>
      <c r="B181" s="17" t="s">
        <v>58</v>
      </c>
      <c r="C181" s="5">
        <v>34624275.699999996</v>
      </c>
      <c r="D181" s="19">
        <v>2923513</v>
      </c>
      <c r="E181" s="5">
        <v>3512024.9648564626</v>
      </c>
      <c r="F181" s="19">
        <v>10898574.570248207</v>
      </c>
      <c r="G181" s="5">
        <v>0</v>
      </c>
      <c r="H181" s="5">
        <v>0</v>
      </c>
      <c r="I181" s="5">
        <v>0</v>
      </c>
      <c r="J181" s="5">
        <v>0</v>
      </c>
      <c r="K181" s="5">
        <v>21545.37765534778</v>
      </c>
      <c r="L181" s="5">
        <v>14432144.912760017</v>
      </c>
      <c r="M181" s="5">
        <v>11508631.912760017</v>
      </c>
      <c r="N181" s="5"/>
    </row>
    <row r="182" spans="1:14" x14ac:dyDescent="0.45">
      <c r="A182" s="16" t="s">
        <v>55</v>
      </c>
      <c r="B182" s="17" t="s">
        <v>57</v>
      </c>
      <c r="C182" s="5">
        <v>0</v>
      </c>
      <c r="D182" s="19">
        <v>4615893</v>
      </c>
      <c r="E182" s="5">
        <v>0</v>
      </c>
      <c r="F182" s="19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-4615893</v>
      </c>
      <c r="N182" s="5"/>
    </row>
    <row r="183" spans="1:14" x14ac:dyDescent="0.45">
      <c r="A183" s="16" t="s">
        <v>55</v>
      </c>
      <c r="B183" s="17" t="s">
        <v>56</v>
      </c>
      <c r="C183" s="5">
        <v>0</v>
      </c>
      <c r="D183" s="19">
        <v>157546</v>
      </c>
      <c r="E183" s="5">
        <v>0</v>
      </c>
      <c r="F183" s="19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-157546</v>
      </c>
      <c r="N183" s="5"/>
    </row>
    <row r="184" spans="1:14" x14ac:dyDescent="0.45">
      <c r="A184" s="16" t="s">
        <v>55</v>
      </c>
      <c r="B184" s="17" t="s">
        <v>54</v>
      </c>
      <c r="C184" s="5">
        <v>607857</v>
      </c>
      <c r="D184" s="19">
        <v>762277</v>
      </c>
      <c r="E184" s="5">
        <v>0</v>
      </c>
      <c r="F184" s="19">
        <v>212931.39152623896</v>
      </c>
      <c r="G184" s="5">
        <v>0</v>
      </c>
      <c r="H184" s="5">
        <v>0</v>
      </c>
      <c r="I184" s="5">
        <v>0</v>
      </c>
      <c r="J184" s="5">
        <v>0</v>
      </c>
      <c r="K184" s="5">
        <v>420.94378632187107</v>
      </c>
      <c r="L184" s="5">
        <v>213352.33531256084</v>
      </c>
      <c r="M184" s="5">
        <v>-548924.6646874391</v>
      </c>
      <c r="N184" s="5"/>
    </row>
    <row r="185" spans="1:14" x14ac:dyDescent="0.45">
      <c r="A185" s="16" t="s">
        <v>53</v>
      </c>
      <c r="B185" s="17" t="s">
        <v>52</v>
      </c>
      <c r="C185" s="5">
        <v>7099395.1899999995</v>
      </c>
      <c r="D185" s="19">
        <v>892034</v>
      </c>
      <c r="E185" s="5">
        <v>0</v>
      </c>
      <c r="F185" s="19">
        <v>2486907.4417196601</v>
      </c>
      <c r="G185" s="5">
        <v>0</v>
      </c>
      <c r="H185" s="5">
        <v>0</v>
      </c>
      <c r="I185" s="5">
        <v>105488.20332268265</v>
      </c>
      <c r="J185" s="5">
        <v>0</v>
      </c>
      <c r="K185" s="5">
        <v>4803.9261387413326</v>
      </c>
      <c r="L185" s="5">
        <v>2597199.571181084</v>
      </c>
      <c r="M185" s="5">
        <v>1705165.571181084</v>
      </c>
      <c r="N185" s="5"/>
    </row>
    <row r="186" spans="1:14" x14ac:dyDescent="0.45">
      <c r="A186" s="16" t="s">
        <v>19</v>
      </c>
      <c r="B186" s="17" t="s">
        <v>51</v>
      </c>
      <c r="C186" s="5">
        <v>0</v>
      </c>
      <c r="D186" s="19">
        <v>352752</v>
      </c>
      <c r="E186" s="5">
        <v>0</v>
      </c>
      <c r="F186" s="19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-352752</v>
      </c>
      <c r="N186" s="5"/>
    </row>
    <row r="187" spans="1:14" x14ac:dyDescent="0.45">
      <c r="A187" s="16" t="s">
        <v>50</v>
      </c>
      <c r="B187" s="17" t="s">
        <v>49</v>
      </c>
      <c r="C187" s="5">
        <v>0</v>
      </c>
      <c r="D187" s="19">
        <v>87981</v>
      </c>
      <c r="E187" s="5">
        <v>0</v>
      </c>
      <c r="F187" s="19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-87981</v>
      </c>
      <c r="N187" s="5"/>
    </row>
    <row r="188" spans="1:14" x14ac:dyDescent="0.45">
      <c r="A188" s="16" t="s">
        <v>25</v>
      </c>
      <c r="B188" s="17" t="s">
        <v>48</v>
      </c>
      <c r="C188" s="5">
        <v>0</v>
      </c>
      <c r="D188" s="19">
        <v>412969</v>
      </c>
      <c r="E188" s="5">
        <v>0</v>
      </c>
      <c r="F188" s="19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-412969</v>
      </c>
      <c r="N188" s="5"/>
    </row>
    <row r="189" spans="1:14" x14ac:dyDescent="0.45">
      <c r="A189" s="16" t="s">
        <v>25</v>
      </c>
      <c r="B189" s="17" t="s">
        <v>47</v>
      </c>
      <c r="C189" s="5">
        <v>7673516.7741525471</v>
      </c>
      <c r="D189" s="19">
        <v>4036734</v>
      </c>
      <c r="E189" s="5">
        <v>0</v>
      </c>
      <c r="F189" s="19">
        <v>2688021.3678879049</v>
      </c>
      <c r="G189" s="5">
        <v>0</v>
      </c>
      <c r="H189" s="5">
        <v>0</v>
      </c>
      <c r="I189" s="5">
        <v>0</v>
      </c>
      <c r="J189" s="5">
        <v>0</v>
      </c>
      <c r="K189" s="5">
        <v>5313.9458874639331</v>
      </c>
      <c r="L189" s="5">
        <v>2693335.313775369</v>
      </c>
      <c r="M189" s="5">
        <v>-1343398.686224631</v>
      </c>
      <c r="N189" s="5"/>
    </row>
    <row r="190" spans="1:14" x14ac:dyDescent="0.45">
      <c r="A190" s="16" t="s">
        <v>29</v>
      </c>
      <c r="B190" s="17" t="s">
        <v>46</v>
      </c>
      <c r="C190" s="5">
        <v>0</v>
      </c>
      <c r="D190" s="19">
        <v>353135</v>
      </c>
      <c r="E190" s="5">
        <v>0</v>
      </c>
      <c r="F190" s="19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-353135</v>
      </c>
      <c r="N190" s="5"/>
    </row>
    <row r="191" spans="1:14" x14ac:dyDescent="0.45">
      <c r="A191" s="16" t="s">
        <v>29</v>
      </c>
      <c r="B191" s="17" t="s">
        <v>302</v>
      </c>
      <c r="C191" s="5">
        <v>0</v>
      </c>
      <c r="D191" s="19">
        <v>109647</v>
      </c>
      <c r="E191" s="5">
        <v>0</v>
      </c>
      <c r="F191" s="19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-109647</v>
      </c>
      <c r="N191" s="5"/>
    </row>
    <row r="192" spans="1:14" x14ac:dyDescent="0.45">
      <c r="A192" s="16" t="s">
        <v>45</v>
      </c>
      <c r="B192" s="17" t="s">
        <v>44</v>
      </c>
      <c r="C192" s="5">
        <v>7356463</v>
      </c>
      <c r="D192" s="19">
        <v>1229107</v>
      </c>
      <c r="E192" s="5">
        <v>0</v>
      </c>
      <c r="F192" s="19">
        <v>2576957.9083588584</v>
      </c>
      <c r="G192" s="5">
        <v>0</v>
      </c>
      <c r="H192" s="5">
        <v>0</v>
      </c>
      <c r="I192" s="5">
        <v>0</v>
      </c>
      <c r="J192" s="5">
        <v>0</v>
      </c>
      <c r="K192" s="5">
        <v>5094.3846811943449</v>
      </c>
      <c r="L192" s="5">
        <v>2582052.293040053</v>
      </c>
      <c r="M192" s="5">
        <v>1352945.293040053</v>
      </c>
      <c r="N192" s="5"/>
    </row>
    <row r="193" spans="1:14" x14ac:dyDescent="0.45">
      <c r="A193" s="16" t="s">
        <v>31</v>
      </c>
      <c r="B193" s="17" t="s">
        <v>43</v>
      </c>
      <c r="C193" s="5">
        <v>1734629.02</v>
      </c>
      <c r="D193" s="19">
        <v>138071</v>
      </c>
      <c r="E193" s="5">
        <v>0</v>
      </c>
      <c r="F193" s="19">
        <v>607637.93295198749</v>
      </c>
      <c r="G193" s="5">
        <v>564382.91118358669</v>
      </c>
      <c r="H193" s="5">
        <v>0</v>
      </c>
      <c r="I193" s="5">
        <v>0</v>
      </c>
      <c r="J193" s="5">
        <v>0</v>
      </c>
      <c r="K193" s="5">
        <v>599.67348453106808</v>
      </c>
      <c r="L193" s="5">
        <v>1172620.5176201051</v>
      </c>
      <c r="M193" s="5">
        <v>1034549.5176201051</v>
      </c>
      <c r="N193" s="5"/>
    </row>
    <row r="194" spans="1:14" x14ac:dyDescent="0.45">
      <c r="A194" s="16" t="s">
        <v>42</v>
      </c>
      <c r="B194" s="17" t="s">
        <v>41</v>
      </c>
      <c r="C194" s="5">
        <v>4107774.1500000004</v>
      </c>
      <c r="D194" s="19">
        <v>853848</v>
      </c>
      <c r="E194" s="5">
        <v>0</v>
      </c>
      <c r="F194" s="19">
        <v>1438947.0974834764</v>
      </c>
      <c r="G194" s="5">
        <v>0</v>
      </c>
      <c r="H194" s="5">
        <v>0</v>
      </c>
      <c r="I194" s="5">
        <v>0</v>
      </c>
      <c r="J194" s="5">
        <v>0</v>
      </c>
      <c r="K194" s="5">
        <v>2844.652614111717</v>
      </c>
      <c r="L194" s="5">
        <v>1441791.7500975882</v>
      </c>
      <c r="M194" s="5">
        <v>587943.75009758817</v>
      </c>
      <c r="N194" s="5"/>
    </row>
    <row r="195" spans="1:14" x14ac:dyDescent="0.45">
      <c r="A195" s="16" t="s">
        <v>27</v>
      </c>
      <c r="B195" s="17" t="s">
        <v>40</v>
      </c>
      <c r="C195" s="5">
        <v>6077440.7799999984</v>
      </c>
      <c r="D195" s="19">
        <v>1278151</v>
      </c>
      <c r="E195" s="5">
        <v>0</v>
      </c>
      <c r="F195" s="19">
        <v>2128918.3511972567</v>
      </c>
      <c r="G195" s="5">
        <v>0</v>
      </c>
      <c r="H195" s="5">
        <v>0</v>
      </c>
      <c r="I195" s="5">
        <v>0</v>
      </c>
      <c r="J195" s="5">
        <v>0</v>
      </c>
      <c r="K195" s="5">
        <v>4208.6558731414543</v>
      </c>
      <c r="L195" s="5">
        <v>2133127.007070398</v>
      </c>
      <c r="M195" s="5">
        <v>854976.00707039796</v>
      </c>
      <c r="N195" s="5"/>
    </row>
    <row r="196" spans="1:14" x14ac:dyDescent="0.45">
      <c r="A196" s="16" t="s">
        <v>36</v>
      </c>
      <c r="B196" s="17" t="s">
        <v>39</v>
      </c>
      <c r="C196" s="5">
        <v>2963762.9699999997</v>
      </c>
      <c r="D196" s="19">
        <v>198389</v>
      </c>
      <c r="E196" s="5">
        <v>0</v>
      </c>
      <c r="F196" s="19">
        <v>1038201.704275905</v>
      </c>
      <c r="G196" s="5">
        <v>964296.77687896229</v>
      </c>
      <c r="H196" s="5">
        <v>0</v>
      </c>
      <c r="I196" s="5">
        <v>0</v>
      </c>
      <c r="J196" s="5">
        <v>0</v>
      </c>
      <c r="K196" s="5">
        <v>1024.5937586954742</v>
      </c>
      <c r="L196" s="5">
        <v>2003523.074913563</v>
      </c>
      <c r="M196" s="5">
        <v>1805134.074913563</v>
      </c>
      <c r="N196" s="5"/>
    </row>
    <row r="197" spans="1:14" x14ac:dyDescent="0.45">
      <c r="A197" s="16" t="s">
        <v>38</v>
      </c>
      <c r="B197" s="17" t="s">
        <v>37</v>
      </c>
      <c r="C197" s="5">
        <v>3556505.02</v>
      </c>
      <c r="D197" s="19">
        <v>985081</v>
      </c>
      <c r="E197" s="5">
        <v>0</v>
      </c>
      <c r="F197" s="19">
        <v>1245838.3515837679</v>
      </c>
      <c r="G197" s="5">
        <v>0</v>
      </c>
      <c r="H197" s="5">
        <v>0</v>
      </c>
      <c r="I197" s="5">
        <v>0</v>
      </c>
      <c r="J197" s="5">
        <v>0</v>
      </c>
      <c r="K197" s="5">
        <v>2462.8961897149193</v>
      </c>
      <c r="L197" s="5">
        <v>1248301.2477734829</v>
      </c>
      <c r="M197" s="5">
        <v>263220.24777348293</v>
      </c>
      <c r="N197" s="5"/>
    </row>
    <row r="198" spans="1:14" x14ac:dyDescent="0.45">
      <c r="A198" s="16" t="s">
        <v>36</v>
      </c>
      <c r="B198" s="17" t="s">
        <v>35</v>
      </c>
      <c r="C198" s="5">
        <v>2303977.48</v>
      </c>
      <c r="D198" s="19">
        <v>256419</v>
      </c>
      <c r="E198" s="5">
        <v>0</v>
      </c>
      <c r="F198" s="19">
        <v>807079.84091902769</v>
      </c>
      <c r="G198" s="5">
        <v>749627.44337335252</v>
      </c>
      <c r="H198" s="5">
        <v>0</v>
      </c>
      <c r="I198" s="5">
        <v>0</v>
      </c>
      <c r="J198" s="5">
        <v>0</v>
      </c>
      <c r="K198" s="5">
        <v>796.50126210427925</v>
      </c>
      <c r="L198" s="5">
        <v>1557503.7855544847</v>
      </c>
      <c r="M198" s="5">
        <v>1301084.7855544847</v>
      </c>
      <c r="N198" s="5"/>
    </row>
    <row r="199" spans="1:14" x14ac:dyDescent="0.45">
      <c r="A199" s="16" t="s">
        <v>27</v>
      </c>
      <c r="B199" s="17" t="s">
        <v>34</v>
      </c>
      <c r="C199" s="5">
        <v>0</v>
      </c>
      <c r="D199" s="19">
        <v>1952897</v>
      </c>
      <c r="E199" s="5">
        <v>0</v>
      </c>
      <c r="F199" s="19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-1952897</v>
      </c>
      <c r="N199" s="5"/>
    </row>
    <row r="200" spans="1:14" x14ac:dyDescent="0.45">
      <c r="A200" s="16" t="s">
        <v>27</v>
      </c>
      <c r="B200" s="17" t="s">
        <v>33</v>
      </c>
      <c r="C200" s="5">
        <v>9293245.5299999993</v>
      </c>
      <c r="D200" s="19">
        <v>793388</v>
      </c>
      <c r="E200" s="5">
        <v>0</v>
      </c>
      <c r="F200" s="19">
        <v>3255409.911373728</v>
      </c>
      <c r="G200" s="5">
        <v>0</v>
      </c>
      <c r="H200" s="5">
        <v>0</v>
      </c>
      <c r="I200" s="5">
        <v>0</v>
      </c>
      <c r="J200" s="5">
        <v>0</v>
      </c>
      <c r="K200" s="5">
        <v>6435.6155487507813</v>
      </c>
      <c r="L200" s="5">
        <v>3261845.5269224788</v>
      </c>
      <c r="M200" s="5">
        <v>2468457.5269224788</v>
      </c>
      <c r="N200" s="5"/>
    </row>
    <row r="201" spans="1:14" x14ac:dyDescent="0.45">
      <c r="A201" s="16" t="s">
        <v>27</v>
      </c>
      <c r="B201" s="17" t="s">
        <v>32</v>
      </c>
      <c r="C201" s="5">
        <v>31613091.120000001</v>
      </c>
      <c r="D201" s="19">
        <v>7250135</v>
      </c>
      <c r="E201" s="5">
        <v>6105773.9375381758</v>
      </c>
      <c r="F201" s="19">
        <v>8935174.7890749648</v>
      </c>
      <c r="G201" s="5">
        <v>0</v>
      </c>
      <c r="H201" s="5">
        <v>0</v>
      </c>
      <c r="I201" s="5">
        <v>0</v>
      </c>
      <c r="J201" s="5">
        <v>0</v>
      </c>
      <c r="K201" s="5">
        <v>17663.93522440048</v>
      </c>
      <c r="L201" s="5">
        <v>15058612.661837542</v>
      </c>
      <c r="M201" s="5">
        <v>7808477.6618375424</v>
      </c>
      <c r="N201" s="5"/>
    </row>
    <row r="202" spans="1:14" x14ac:dyDescent="0.45">
      <c r="A202" s="16" t="s">
        <v>31</v>
      </c>
      <c r="B202" s="17" t="s">
        <v>30</v>
      </c>
      <c r="C202" s="5">
        <v>4716172.1924363151</v>
      </c>
      <c r="D202" s="19">
        <v>692622</v>
      </c>
      <c r="E202" s="5">
        <v>0</v>
      </c>
      <c r="F202" s="19">
        <v>1652068.015360221</v>
      </c>
      <c r="G202" s="5">
        <v>0</v>
      </c>
      <c r="H202" s="5">
        <v>831076.60369390575</v>
      </c>
      <c r="I202" s="5">
        <v>0</v>
      </c>
      <c r="J202" s="5">
        <v>0</v>
      </c>
      <c r="K202" s="5">
        <v>2380.142136979428</v>
      </c>
      <c r="L202" s="5">
        <v>2485524.7611911059</v>
      </c>
      <c r="M202" s="5">
        <v>1792902.7611911059</v>
      </c>
      <c r="N202" s="5"/>
    </row>
    <row r="203" spans="1:14" x14ac:dyDescent="0.45">
      <c r="A203" s="16" t="s">
        <v>29</v>
      </c>
      <c r="B203" s="17" t="s">
        <v>28</v>
      </c>
      <c r="C203" s="5">
        <v>39802692.369999997</v>
      </c>
      <c r="D203" s="19">
        <v>5245436</v>
      </c>
      <c r="E203" s="5">
        <v>6215217.7508115815</v>
      </c>
      <c r="F203" s="19">
        <v>11765641.768567316</v>
      </c>
      <c r="G203" s="5">
        <v>0</v>
      </c>
      <c r="H203" s="5">
        <v>0</v>
      </c>
      <c r="I203" s="5">
        <v>0</v>
      </c>
      <c r="J203" s="5">
        <v>0</v>
      </c>
      <c r="K203" s="5">
        <v>23259.481653071231</v>
      </c>
      <c r="L203" s="5">
        <v>18004119.001031969</v>
      </c>
      <c r="M203" s="5">
        <v>12758683.001031969</v>
      </c>
      <c r="N203" s="5"/>
    </row>
    <row r="204" spans="1:14" x14ac:dyDescent="0.45">
      <c r="A204" s="16" t="s">
        <v>27</v>
      </c>
      <c r="B204" s="17" t="s">
        <v>303</v>
      </c>
      <c r="C204" s="5">
        <v>0</v>
      </c>
      <c r="D204" s="19">
        <v>63617</v>
      </c>
      <c r="E204" s="5">
        <v>0</v>
      </c>
      <c r="F204" s="19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-63617</v>
      </c>
      <c r="N204" s="5"/>
    </row>
    <row r="205" spans="1:14" x14ac:dyDescent="0.45">
      <c r="A205" s="16" t="s">
        <v>27</v>
      </c>
      <c r="B205" s="17" t="s">
        <v>26</v>
      </c>
      <c r="C205" s="5">
        <v>0</v>
      </c>
      <c r="D205" s="19">
        <v>115964</v>
      </c>
      <c r="E205" s="5">
        <v>0</v>
      </c>
      <c r="F205" s="19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-115964</v>
      </c>
      <c r="N205" s="5"/>
    </row>
    <row r="206" spans="1:14" ht="14.65" thickBot="1" x14ac:dyDescent="0.5">
      <c r="A206" s="16" t="s">
        <v>25</v>
      </c>
      <c r="B206" s="17" t="s">
        <v>24</v>
      </c>
      <c r="C206" s="5">
        <v>11222488.530000001</v>
      </c>
      <c r="D206" s="19">
        <v>2289728</v>
      </c>
      <c r="E206" s="5">
        <v>0</v>
      </c>
      <c r="F206" s="19">
        <v>3931220.8283858807</v>
      </c>
      <c r="G206" s="5">
        <v>0</v>
      </c>
      <c r="H206" s="5">
        <v>0</v>
      </c>
      <c r="I206" s="5">
        <v>0</v>
      </c>
      <c r="J206" s="5">
        <v>0</v>
      </c>
      <c r="K206" s="5">
        <v>7771.6252568810933</v>
      </c>
      <c r="L206" s="5">
        <v>3938992.4536427618</v>
      </c>
      <c r="M206" s="5">
        <v>1649264.4536427618</v>
      </c>
      <c r="N206" s="5"/>
    </row>
    <row r="207" spans="1:14" ht="14.65" thickBot="1" x14ac:dyDescent="0.5">
      <c r="A207" s="16" t="s">
        <v>23</v>
      </c>
      <c r="B207" s="17" t="s">
        <v>22</v>
      </c>
      <c r="C207" s="5">
        <v>6842181</v>
      </c>
      <c r="D207" s="19">
        <v>884207</v>
      </c>
      <c r="E207" s="5">
        <v>0</v>
      </c>
      <c r="F207" s="19">
        <v>2396805.6983869453</v>
      </c>
      <c r="G207" s="5">
        <v>0</v>
      </c>
      <c r="H207" s="5">
        <v>0</v>
      </c>
      <c r="I207" s="5">
        <v>0</v>
      </c>
      <c r="J207" s="5">
        <v>0</v>
      </c>
      <c r="K207" s="5">
        <v>4738.2420155391264</v>
      </c>
      <c r="L207" s="5">
        <v>2401543.9404024845</v>
      </c>
      <c r="M207" s="5">
        <v>1517336.9404024845</v>
      </c>
      <c r="N207" s="5"/>
    </row>
    <row r="208" spans="1:14" ht="14.65" thickBot="1" x14ac:dyDescent="0.5">
      <c r="A208" s="16" t="s">
        <v>21</v>
      </c>
      <c r="B208" s="17" t="s">
        <v>20</v>
      </c>
      <c r="C208" s="5">
        <v>2168836.8837275701</v>
      </c>
      <c r="D208" s="20">
        <v>249867</v>
      </c>
      <c r="E208" s="5">
        <v>0</v>
      </c>
      <c r="F208" s="19">
        <v>759740.29359790753</v>
      </c>
      <c r="G208" s="5">
        <v>0</v>
      </c>
      <c r="H208" s="5">
        <v>382189.09695136693</v>
      </c>
      <c r="I208" s="5">
        <v>0</v>
      </c>
      <c r="J208" s="5">
        <v>0</v>
      </c>
      <c r="K208" s="5">
        <v>1094.5614037320474</v>
      </c>
      <c r="L208" s="5">
        <v>1143023.9519530064</v>
      </c>
      <c r="M208" s="5">
        <v>893156.95195300644</v>
      </c>
      <c r="N208" s="5"/>
    </row>
    <row r="209" spans="1:14" ht="14.65" thickBot="1" x14ac:dyDescent="0.5">
      <c r="A209" s="16" t="s">
        <v>19</v>
      </c>
      <c r="B209" s="17" t="s">
        <v>18</v>
      </c>
      <c r="C209" s="5">
        <v>0</v>
      </c>
      <c r="D209" s="20">
        <v>119203</v>
      </c>
      <c r="E209" s="5">
        <v>0</v>
      </c>
      <c r="F209" s="19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-119203</v>
      </c>
      <c r="N209" s="5"/>
    </row>
    <row r="210" spans="1:14" ht="14.65" thickBot="1" x14ac:dyDescent="0.5">
      <c r="A210" s="16" t="s">
        <v>17</v>
      </c>
      <c r="B210" s="17" t="s">
        <v>16</v>
      </c>
      <c r="C210" s="5">
        <v>4101318</v>
      </c>
      <c r="D210" s="20">
        <v>372966</v>
      </c>
      <c r="E210" s="5">
        <v>0</v>
      </c>
      <c r="F210" s="19">
        <v>1436685.5178629369</v>
      </c>
      <c r="G210" s="5">
        <v>0</v>
      </c>
      <c r="H210" s="5">
        <v>722727.94440694293</v>
      </c>
      <c r="I210" s="5">
        <v>0</v>
      </c>
      <c r="J210" s="5">
        <v>0</v>
      </c>
      <c r="K210" s="5">
        <v>2069.8395628149046</v>
      </c>
      <c r="L210" s="5">
        <v>2161483.3018326946</v>
      </c>
      <c r="M210" s="5">
        <v>1788517.3018326946</v>
      </c>
      <c r="N210" s="5"/>
    </row>
    <row r="211" spans="1:14" ht="14.65" thickBot="1" x14ac:dyDescent="0.5">
      <c r="A211" s="16" t="s">
        <v>15</v>
      </c>
      <c r="B211" s="17" t="s">
        <v>14</v>
      </c>
      <c r="C211" s="5">
        <v>12777826.739999998</v>
      </c>
      <c r="D211" s="20">
        <v>1709265</v>
      </c>
      <c r="E211" s="5">
        <v>0</v>
      </c>
      <c r="F211" s="19">
        <v>4476053.460648451</v>
      </c>
      <c r="G211" s="5">
        <v>0</v>
      </c>
      <c r="H211" s="5">
        <v>0</v>
      </c>
      <c r="I211" s="5">
        <v>0</v>
      </c>
      <c r="J211" s="5">
        <v>0</v>
      </c>
      <c r="K211" s="5">
        <v>8848.704167099253</v>
      </c>
      <c r="L211" s="5">
        <v>4484902.1648155507</v>
      </c>
      <c r="M211" s="5">
        <v>2775637.1648155507</v>
      </c>
      <c r="N211" s="5"/>
    </row>
    <row r="212" spans="1:14" ht="14.65" thickBot="1" x14ac:dyDescent="0.5">
      <c r="A212" s="16" t="s">
        <v>13</v>
      </c>
      <c r="B212" s="17" t="s">
        <v>12</v>
      </c>
      <c r="C212" s="5">
        <v>1638033.259405531</v>
      </c>
      <c r="D212" s="20">
        <v>467601</v>
      </c>
      <c r="E212" s="5">
        <v>0</v>
      </c>
      <c r="F212" s="19">
        <v>573800.58351138583</v>
      </c>
      <c r="G212" s="5">
        <v>0</v>
      </c>
      <c r="H212" s="5">
        <v>288651.69939038227</v>
      </c>
      <c r="I212" s="5">
        <v>0</v>
      </c>
      <c r="J212" s="5">
        <v>0</v>
      </c>
      <c r="K212" s="5">
        <v>826.67719145996898</v>
      </c>
      <c r="L212" s="5">
        <v>863278.96009322803</v>
      </c>
      <c r="M212" s="5">
        <v>395677.96009322803</v>
      </c>
      <c r="N212" s="5"/>
    </row>
    <row r="213" spans="1:14" ht="14.65" thickBot="1" x14ac:dyDescent="0.5">
      <c r="A213" s="16" t="s">
        <v>11</v>
      </c>
      <c r="B213" s="17" t="s">
        <v>10</v>
      </c>
      <c r="C213" s="5">
        <v>4522906.7942816475</v>
      </c>
      <c r="D213" s="19">
        <v>575129</v>
      </c>
      <c r="E213" s="5">
        <v>0</v>
      </c>
      <c r="F213" s="19">
        <v>1584367.4374891988</v>
      </c>
      <c r="G213" s="5">
        <v>0</v>
      </c>
      <c r="H213" s="5">
        <v>0</v>
      </c>
      <c r="I213" s="5">
        <v>0</v>
      </c>
      <c r="J213" s="5">
        <v>0</v>
      </c>
      <c r="K213" s="5">
        <v>3132.1338919611571</v>
      </c>
      <c r="L213" s="5">
        <v>1587499.5713811598</v>
      </c>
      <c r="M213" s="5">
        <v>1012370.5713811598</v>
      </c>
      <c r="N213" s="5"/>
    </row>
    <row r="214" spans="1:14" ht="14.65" thickBot="1" x14ac:dyDescent="0.5">
      <c r="A214" s="16" t="s">
        <v>9</v>
      </c>
      <c r="B214" s="17" t="s">
        <v>8</v>
      </c>
      <c r="C214" s="5">
        <v>3776263.4591999999</v>
      </c>
      <c r="D214" s="19">
        <v>747493</v>
      </c>
      <c r="E214" s="5">
        <v>0</v>
      </c>
      <c r="F214" s="19">
        <v>1322819.4018282995</v>
      </c>
      <c r="G214" s="5">
        <v>0</v>
      </c>
      <c r="H214" s="5">
        <v>665447.33361486893</v>
      </c>
      <c r="I214" s="5">
        <v>0</v>
      </c>
      <c r="J214" s="5">
        <v>0</v>
      </c>
      <c r="K214" s="5">
        <v>1905.7921154771286</v>
      </c>
      <c r="L214" s="5">
        <v>1990172.5275586455</v>
      </c>
      <c r="M214" s="5">
        <v>1242679.5275586455</v>
      </c>
      <c r="N214" s="5"/>
    </row>
    <row r="215" spans="1:14" ht="14.65" thickBot="1" x14ac:dyDescent="0.5">
      <c r="A215" s="16" t="s">
        <v>288</v>
      </c>
      <c r="B215" s="17" t="s">
        <v>7</v>
      </c>
      <c r="C215" s="5">
        <v>157532.40996549837</v>
      </c>
      <c r="D215" s="19">
        <v>222137</v>
      </c>
      <c r="E215" s="5">
        <v>0</v>
      </c>
      <c r="F215" s="19">
        <v>55183.365930532222</v>
      </c>
      <c r="G215" s="5">
        <v>51255.10937323892</v>
      </c>
      <c r="H215" s="5">
        <v>0</v>
      </c>
      <c r="I215" s="5">
        <v>0</v>
      </c>
      <c r="J215" s="5">
        <v>0</v>
      </c>
      <c r="K215" s="5">
        <v>54.460065017583496</v>
      </c>
      <c r="L215" s="5">
        <v>106492.93536878873</v>
      </c>
      <c r="M215" s="5">
        <v>-115644.06463121127</v>
      </c>
      <c r="N215" s="5"/>
    </row>
    <row r="216" spans="1:14" ht="14.65" thickTop="1" x14ac:dyDescent="0.45">
      <c r="A216" s="18"/>
      <c r="B216" s="18"/>
      <c r="C216" s="21">
        <f t="shared" ref="C216:M216" si="1">SUM(C12:C215)</f>
        <v>1474169196.3125169</v>
      </c>
      <c r="D216" s="21">
        <f t="shared" si="1"/>
        <v>236288303</v>
      </c>
      <c r="E216" s="21">
        <f t="shared" si="1"/>
        <v>76068236.159999967</v>
      </c>
      <c r="F216" s="21">
        <f t="shared" si="1"/>
        <v>489752660.47680014</v>
      </c>
      <c r="G216" s="21">
        <f t="shared" si="1"/>
        <v>21551120.191198085</v>
      </c>
      <c r="H216" s="21">
        <f t="shared" si="1"/>
        <v>33978692.205601916</v>
      </c>
      <c r="I216" s="21">
        <f t="shared" si="1"/>
        <v>1199293.1642884226</v>
      </c>
      <c r="J216" s="21">
        <f t="shared" si="1"/>
        <v>12551258.966399999</v>
      </c>
      <c r="K216" s="21">
        <f t="shared" si="1"/>
        <v>890216.0000004766</v>
      </c>
      <c r="L216" s="21">
        <f t="shared" si="1"/>
        <v>633901968.00000107</v>
      </c>
      <c r="M216" s="21">
        <f t="shared" si="1"/>
        <v>397613665.00000024</v>
      </c>
    </row>
    <row r="219" spans="1:14" ht="14.65" thickBot="1" x14ac:dyDescent="0.5">
      <c r="G219" s="23"/>
    </row>
    <row r="220" spans="1:14" ht="14.65" thickTop="1" x14ac:dyDescent="0.45">
      <c r="C220" s="2" t="s">
        <v>6</v>
      </c>
      <c r="D220" s="4">
        <v>7.4968409212495561E-3</v>
      </c>
      <c r="H220" s="24" t="s">
        <v>293</v>
      </c>
      <c r="I220" s="25" t="s">
        <v>304</v>
      </c>
      <c r="J220" s="33" t="s">
        <v>305</v>
      </c>
      <c r="L220" s="23"/>
    </row>
    <row r="221" spans="1:14" ht="14.65" thickBot="1" x14ac:dyDescent="0.5">
      <c r="C221" s="2" t="s">
        <v>5</v>
      </c>
      <c r="D221" s="3">
        <v>6.6800000000000002E-3</v>
      </c>
      <c r="H221" s="26" t="s">
        <v>306</v>
      </c>
      <c r="I221" s="27" t="s">
        <v>307</v>
      </c>
      <c r="J221" s="34" t="s">
        <v>308</v>
      </c>
    </row>
    <row r="222" spans="1:14" ht="15" thickTop="1" thickBot="1" x14ac:dyDescent="0.5">
      <c r="C222" s="2" t="s">
        <v>4</v>
      </c>
      <c r="D222" s="1">
        <v>216372500</v>
      </c>
      <c r="H222" s="28" t="s">
        <v>283</v>
      </c>
      <c r="I222" s="31">
        <v>434295.93796929438</v>
      </c>
      <c r="J222" s="35">
        <v>1823621.94</v>
      </c>
    </row>
    <row r="223" spans="1:14" ht="15" thickTop="1" thickBot="1" x14ac:dyDescent="0.5">
      <c r="C223" s="2" t="s">
        <v>3</v>
      </c>
      <c r="D223" s="22">
        <v>7.1404882220819062E-3</v>
      </c>
      <c r="H223" s="28" t="s">
        <v>309</v>
      </c>
      <c r="I223" s="36">
        <v>718420.25522924704</v>
      </c>
      <c r="J223" s="37">
        <v>3526973</v>
      </c>
    </row>
    <row r="224" spans="1:14" ht="15" thickTop="1" thickBot="1" x14ac:dyDescent="0.5">
      <c r="C224" s="2" t="s">
        <v>2</v>
      </c>
      <c r="D224" s="1">
        <v>236288303</v>
      </c>
      <c r="H224" s="32" t="s">
        <v>114</v>
      </c>
      <c r="I224" s="38">
        <v>46576.971089881372</v>
      </c>
      <c r="J224" s="39">
        <v>141903.05999999994</v>
      </c>
    </row>
    <row r="225" spans="3:9" ht="15" thickTop="1" thickBot="1" x14ac:dyDescent="0.5">
      <c r="C225" s="2" t="s">
        <v>1</v>
      </c>
      <c r="D225" s="1">
        <v>235938303</v>
      </c>
    </row>
    <row r="226" spans="3:9" ht="14.65" thickBot="1" x14ac:dyDescent="0.5">
      <c r="C226" s="2" t="s">
        <v>0</v>
      </c>
      <c r="D226" s="1">
        <v>350000</v>
      </c>
      <c r="H226" s="29" t="s">
        <v>314</v>
      </c>
      <c r="I226" s="30">
        <v>3.1699999999999999E-2</v>
      </c>
    </row>
  </sheetData>
  <mergeCells count="2">
    <mergeCell ref="A5:M5"/>
    <mergeCell ref="A6:M6"/>
  </mergeCells>
  <pageMargins left="0.7" right="0.7" top="0.75" bottom="0.75" header="0.3" footer="0.3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Vielhaber</dc:creator>
  <cp:lastModifiedBy>Robin Hepler</cp:lastModifiedBy>
  <cp:lastPrinted>2018-06-05T15:16:28Z</cp:lastPrinted>
  <dcterms:created xsi:type="dcterms:W3CDTF">2015-08-26T19:35:45Z</dcterms:created>
  <dcterms:modified xsi:type="dcterms:W3CDTF">2019-02-08T22:02:35Z</dcterms:modified>
</cp:coreProperties>
</file>